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ina.baleja\Desktop\2026-2027\programy\"/>
    </mc:Choice>
  </mc:AlternateContent>
  <xr:revisionPtr revIDLastSave="0" documentId="13_ncr:1_{D51E5AD3-1F16-4ECF-9872-C8224DF982D9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opiekun roku" sheetId="15" r:id="rId1"/>
    <sheet name=" I rok" sheetId="9" r:id="rId2"/>
    <sheet name="fakultet - I rok" sheetId="13" r:id="rId3"/>
    <sheet name=" II rok" sheetId="16" r:id="rId4"/>
    <sheet name="fakultet - II rok" sheetId="20" r:id="rId5"/>
    <sheet name="III rok" sheetId="17" r:id="rId6"/>
    <sheet name="fakultet - III rok" sheetId="21" r:id="rId7"/>
    <sheet name=" IV rok" sheetId="18" r:id="rId8"/>
    <sheet name="fakultet - IV rok" sheetId="22" r:id="rId9"/>
    <sheet name="V rok" sheetId="1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4" i="19" l="1"/>
  <c r="AC23" i="19"/>
  <c r="AC22" i="19"/>
  <c r="AE22" i="19" s="1"/>
  <c r="AC21" i="19"/>
  <c r="AC20" i="19"/>
  <c r="AC19" i="19"/>
  <c r="AC18" i="19"/>
  <c r="AE18" i="19" s="1"/>
  <c r="AC28" i="19"/>
  <c r="AE28" i="19" s="1"/>
  <c r="AC27" i="19"/>
  <c r="AE27" i="19" s="1"/>
  <c r="AC26" i="19"/>
  <c r="AD24" i="19"/>
  <c r="AD23" i="19"/>
  <c r="AE23" i="19" s="1"/>
  <c r="AD22" i="19"/>
  <c r="AD21" i="19"/>
  <c r="AD20" i="19"/>
  <c r="AD19" i="19"/>
  <c r="AE19" i="19" s="1"/>
  <c r="AD18" i="19"/>
  <c r="AD28" i="19"/>
  <c r="AD27" i="19"/>
  <c r="AD26" i="19"/>
  <c r="AF24" i="19"/>
  <c r="AF23" i="19"/>
  <c r="AF22" i="19"/>
  <c r="AF21" i="19"/>
  <c r="AF20" i="19"/>
  <c r="AF19" i="19"/>
  <c r="AF18" i="19"/>
  <c r="AF28" i="19"/>
  <c r="AF27" i="19"/>
  <c r="AF26" i="19"/>
  <c r="AE24" i="19"/>
  <c r="AE26" i="19"/>
  <c r="AF43" i="18"/>
  <c r="AF42" i="18"/>
  <c r="AF40" i="18"/>
  <c r="AF28" i="18"/>
  <c r="AF27" i="18"/>
  <c r="AF26" i="18"/>
  <c r="AF25" i="18"/>
  <c r="AF24" i="18"/>
  <c r="AF23" i="18"/>
  <c r="AF22" i="18"/>
  <c r="AF21" i="18"/>
  <c r="AF20" i="18"/>
  <c r="AF19" i="18"/>
  <c r="AF18" i="18"/>
  <c r="AF38" i="18"/>
  <c r="AF37" i="18"/>
  <c r="AF36" i="18"/>
  <c r="AF35" i="18"/>
  <c r="AF34" i="18"/>
  <c r="AF33" i="18"/>
  <c r="AF32" i="18"/>
  <c r="AF31" i="18"/>
  <c r="AF30" i="18"/>
  <c r="AE28" i="18"/>
  <c r="AD40" i="18"/>
  <c r="AD28" i="18"/>
  <c r="AD27" i="18"/>
  <c r="AD26" i="18"/>
  <c r="AD25" i="18"/>
  <c r="AD24" i="18"/>
  <c r="AD23" i="18"/>
  <c r="AD22" i="18"/>
  <c r="AD21" i="18"/>
  <c r="AD20" i="18"/>
  <c r="AD19" i="18"/>
  <c r="AD18" i="18"/>
  <c r="AD38" i="18"/>
  <c r="AD37" i="18"/>
  <c r="AD36" i="18"/>
  <c r="AD35" i="18"/>
  <c r="AD34" i="18"/>
  <c r="AD33" i="18"/>
  <c r="AD32" i="18"/>
  <c r="AD31" i="18"/>
  <c r="AD30" i="18"/>
  <c r="AC28" i="18"/>
  <c r="AC27" i="18"/>
  <c r="AE27" i="18" s="1"/>
  <c r="AC26" i="18"/>
  <c r="AE26" i="18" s="1"/>
  <c r="AC25" i="18"/>
  <c r="AC24" i="18"/>
  <c r="AE24" i="18" s="1"/>
  <c r="AC23" i="18"/>
  <c r="AE23" i="18" s="1"/>
  <c r="AC22" i="18"/>
  <c r="AE22" i="18" s="1"/>
  <c r="AC21" i="18"/>
  <c r="AE21" i="18" s="1"/>
  <c r="AC20" i="18"/>
  <c r="AE20" i="18" s="1"/>
  <c r="AC19" i="18"/>
  <c r="AE19" i="18" s="1"/>
  <c r="AC18" i="18"/>
  <c r="AE18" i="18" s="1"/>
  <c r="AC37" i="18"/>
  <c r="AE37" i="18" s="1"/>
  <c r="AC36" i="18"/>
  <c r="AC35" i="18"/>
  <c r="AE35" i="18" s="1"/>
  <c r="AC34" i="18"/>
  <c r="AC33" i="18"/>
  <c r="AE33" i="18" s="1"/>
  <c r="AC32" i="18"/>
  <c r="AE32" i="18" s="1"/>
  <c r="AC31" i="18"/>
  <c r="AE31" i="18" s="1"/>
  <c r="AC30" i="18"/>
  <c r="AC38" i="18"/>
  <c r="AC43" i="18"/>
  <c r="AE43" i="18" s="1"/>
  <c r="AC42" i="18"/>
  <c r="AE42" i="18" s="1"/>
  <c r="AC40" i="18"/>
  <c r="Z44" i="18"/>
  <c r="Y44" i="18"/>
  <c r="X44" i="18"/>
  <c r="U44" i="18"/>
  <c r="T44" i="18"/>
  <c r="F44" i="18"/>
  <c r="K44" i="18"/>
  <c r="I44" i="18"/>
  <c r="G44" i="18"/>
  <c r="H44" i="18"/>
  <c r="J44" i="18"/>
  <c r="L44" i="18"/>
  <c r="M44" i="18"/>
  <c r="N44" i="18"/>
  <c r="E44" i="18"/>
  <c r="R44" i="18"/>
  <c r="Q44" i="18"/>
  <c r="S44" i="18"/>
  <c r="AF38" i="17"/>
  <c r="AF37" i="17"/>
  <c r="AF36" i="17"/>
  <c r="AF35" i="17"/>
  <c r="AF34" i="17"/>
  <c r="AF33" i="17"/>
  <c r="AF32" i="17"/>
  <c r="AF31" i="17"/>
  <c r="AF30" i="17"/>
  <c r="AF29" i="17"/>
  <c r="AF28" i="17"/>
  <c r="AF27" i="17"/>
  <c r="AF26" i="17"/>
  <c r="AF25" i="17"/>
  <c r="AF24" i="17"/>
  <c r="AF23" i="17"/>
  <c r="AF22" i="17"/>
  <c r="AF21" i="17"/>
  <c r="AF20" i="17"/>
  <c r="AF19" i="17"/>
  <c r="AF18" i="17"/>
  <c r="AF46" i="17"/>
  <c r="AF45" i="17"/>
  <c r="AF40" i="17"/>
  <c r="AF43" i="17"/>
  <c r="AF42" i="17"/>
  <c r="AD38" i="17"/>
  <c r="AD37" i="17"/>
  <c r="AE37" i="17" s="1"/>
  <c r="AD36" i="17"/>
  <c r="AD35" i="17"/>
  <c r="AD34" i="17"/>
  <c r="AD33" i="17"/>
  <c r="AD32" i="17"/>
  <c r="AD31" i="17"/>
  <c r="AD30" i="17"/>
  <c r="AD29" i="17"/>
  <c r="AD28" i="17"/>
  <c r="AD27" i="17"/>
  <c r="AD26" i="17"/>
  <c r="AD25" i="17"/>
  <c r="AD24" i="17"/>
  <c r="AD23" i="17"/>
  <c r="AD22" i="17"/>
  <c r="AD21" i="17"/>
  <c r="AD20" i="17"/>
  <c r="AD19" i="17"/>
  <c r="AD18" i="17"/>
  <c r="AD40" i="17"/>
  <c r="AD43" i="17"/>
  <c r="AD42" i="17"/>
  <c r="AC45" i="17"/>
  <c r="AE45" i="17" s="1"/>
  <c r="AC43" i="17"/>
  <c r="AC42" i="17"/>
  <c r="AE42" i="17" s="1"/>
  <c r="AC38" i="17"/>
  <c r="AC37" i="17"/>
  <c r="AC36" i="17"/>
  <c r="AE36" i="17" s="1"/>
  <c r="AC35" i="17"/>
  <c r="AE35" i="17" s="1"/>
  <c r="AC34" i="17"/>
  <c r="AC33" i="17"/>
  <c r="AC32" i="17"/>
  <c r="AE32" i="17" s="1"/>
  <c r="AC31" i="17"/>
  <c r="AE31" i="17" s="1"/>
  <c r="AC29" i="17"/>
  <c r="AC28" i="17"/>
  <c r="AE28" i="17" s="1"/>
  <c r="AC27" i="17"/>
  <c r="AE27" i="17" s="1"/>
  <c r="AC26" i="17"/>
  <c r="AC25" i="17"/>
  <c r="AC24" i="17"/>
  <c r="AE24" i="17" s="1"/>
  <c r="AC23" i="17"/>
  <c r="AE23" i="17" s="1"/>
  <c r="AC22" i="17"/>
  <c r="AC21" i="17"/>
  <c r="AC20" i="17"/>
  <c r="AE20" i="17" s="1"/>
  <c r="AC19" i="17"/>
  <c r="AE19" i="17" s="1"/>
  <c r="R47" i="17"/>
  <c r="AD38" i="16"/>
  <c r="AF38" i="16"/>
  <c r="AF37" i="16"/>
  <c r="AF36" i="16"/>
  <c r="AF35" i="16"/>
  <c r="AF34" i="16"/>
  <c r="AF33" i="16"/>
  <c r="AF32" i="16"/>
  <c r="AF31" i="16"/>
  <c r="AF29" i="16"/>
  <c r="AF28" i="16"/>
  <c r="AF27" i="16"/>
  <c r="AF22" i="16"/>
  <c r="AD37" i="16"/>
  <c r="AD36" i="16"/>
  <c r="AD35" i="16"/>
  <c r="AD34" i="16"/>
  <c r="AD33" i="16"/>
  <c r="AD32" i="16"/>
  <c r="AD31" i="16"/>
  <c r="AD29" i="16"/>
  <c r="AD28" i="16"/>
  <c r="AD27" i="16"/>
  <c r="AD26" i="16"/>
  <c r="AD22" i="16"/>
  <c r="AD19" i="16"/>
  <c r="AD18" i="16"/>
  <c r="AC38" i="16"/>
  <c r="AC37" i="16"/>
  <c r="AE37" i="16" s="1"/>
  <c r="AC36" i="16"/>
  <c r="AC35" i="16"/>
  <c r="AE35" i="16" s="1"/>
  <c r="AC34" i="16"/>
  <c r="AE34" i="16" s="1"/>
  <c r="AC33" i="16"/>
  <c r="AC32" i="16"/>
  <c r="AC31" i="16"/>
  <c r="AE31" i="16" s="1"/>
  <c r="AC29" i="16"/>
  <c r="AE29" i="16" s="1"/>
  <c r="AC28" i="16"/>
  <c r="AC23" i="16"/>
  <c r="AC27" i="16"/>
  <c r="AE27" i="16" s="1"/>
  <c r="AC22" i="16"/>
  <c r="AE22" i="16" s="1"/>
  <c r="AC26" i="16"/>
  <c r="AE26" i="16" s="1"/>
  <c r="AE36" i="18" l="1"/>
  <c r="AE32" i="16"/>
  <c r="AE36" i="16"/>
  <c r="AE28" i="16"/>
  <c r="AE38" i="18"/>
  <c r="AE25" i="18"/>
  <c r="AE40" i="18"/>
  <c r="AE30" i="18"/>
  <c r="AE34" i="18"/>
  <c r="AE20" i="19"/>
  <c r="AE33" i="16"/>
  <c r="AE38" i="16"/>
  <c r="AE38" i="17"/>
  <c r="AE33" i="17"/>
  <c r="AE21" i="17"/>
  <c r="AE25" i="17"/>
  <c r="AE29" i="17"/>
  <c r="AE34" i="17"/>
  <c r="AE22" i="17"/>
  <c r="AE26" i="17"/>
  <c r="AE21" i="19"/>
  <c r="AE52" i="9"/>
  <c r="AE48" i="9"/>
  <c r="AE47" i="9"/>
  <c r="AE46" i="9"/>
  <c r="AE45" i="9"/>
  <c r="AE44" i="9"/>
  <c r="AE43" i="9"/>
  <c r="AE42" i="9"/>
  <c r="AE41" i="9"/>
  <c r="AE40" i="9"/>
  <c r="AE39" i="9"/>
  <c r="AE38" i="9"/>
  <c r="AE37" i="9"/>
  <c r="AE36" i="9"/>
  <c r="AE35" i="9"/>
  <c r="AE34" i="9"/>
  <c r="AE33" i="9"/>
  <c r="AE32" i="9"/>
  <c r="AE31" i="9"/>
  <c r="AE30" i="9"/>
  <c r="AE22" i="9"/>
  <c r="AE18" i="9"/>
  <c r="AC52" i="9"/>
  <c r="AC48" i="9"/>
  <c r="AC47" i="9"/>
  <c r="AC46" i="9"/>
  <c r="AC45" i="9"/>
  <c r="AD45" i="9" s="1"/>
  <c r="AC44" i="9"/>
  <c r="AC43" i="9"/>
  <c r="AC39" i="9"/>
  <c r="AC38" i="9"/>
  <c r="AC37" i="9"/>
  <c r="AC36" i="9"/>
  <c r="AC35" i="9"/>
  <c r="AC34" i="9"/>
  <c r="AC33" i="9"/>
  <c r="AC32" i="9"/>
  <c r="AC31" i="9"/>
  <c r="AC30" i="9"/>
  <c r="AC26" i="9"/>
  <c r="AC22" i="9"/>
  <c r="AC18" i="9"/>
  <c r="AB52" i="9"/>
  <c r="AD52" i="9" s="1"/>
  <c r="AB51" i="9"/>
  <c r="AB49" i="9"/>
  <c r="AB48" i="9"/>
  <c r="AB47" i="9"/>
  <c r="AB46" i="9"/>
  <c r="AB45" i="9"/>
  <c r="AB44" i="9"/>
  <c r="AB43" i="9"/>
  <c r="AB40" i="9"/>
  <c r="AD40" i="9" s="1"/>
  <c r="AB39" i="9"/>
  <c r="AB38" i="9"/>
  <c r="AB37" i="9"/>
  <c r="AB36" i="9"/>
  <c r="AB35" i="9"/>
  <c r="AB34" i="9"/>
  <c r="AB33" i="9"/>
  <c r="AB32" i="9"/>
  <c r="AB31" i="9"/>
  <c r="AB30" i="9"/>
  <c r="AD42" i="9"/>
  <c r="AD41" i="9"/>
  <c r="AD43" i="9" l="1"/>
  <c r="AD47" i="9"/>
  <c r="AD48" i="9"/>
  <c r="AD46" i="9"/>
  <c r="AD44" i="9"/>
  <c r="AD39" i="9"/>
  <c r="AD38" i="9"/>
  <c r="AD37" i="9"/>
  <c r="AD36" i="9"/>
  <c r="AD35" i="9"/>
  <c r="AD34" i="9"/>
  <c r="AD33" i="9"/>
  <c r="AD32" i="9"/>
  <c r="AD31" i="9"/>
  <c r="AD30" i="9"/>
  <c r="AD22" i="9"/>
  <c r="AB22" i="9"/>
  <c r="AB19" i="9"/>
  <c r="Q47" i="17" l="1"/>
  <c r="Y47" i="17"/>
  <c r="O31" i="19" l="1"/>
  <c r="AC30" i="16" l="1"/>
  <c r="AD30" i="16"/>
  <c r="AF30" i="16"/>
  <c r="AE30" i="16" l="1"/>
  <c r="AB31" i="19"/>
  <c r="AA31" i="19"/>
  <c r="Z31" i="19"/>
  <c r="Y31" i="19"/>
  <c r="X31" i="19"/>
  <c r="W31" i="19"/>
  <c r="V31" i="19"/>
  <c r="U31" i="19"/>
  <c r="T31" i="19"/>
  <c r="S31" i="19"/>
  <c r="R31" i="19"/>
  <c r="Q31" i="19"/>
  <c r="N31" i="19"/>
  <c r="M31" i="19"/>
  <c r="L31" i="19"/>
  <c r="K31" i="19"/>
  <c r="J31" i="19"/>
  <c r="I31" i="19"/>
  <c r="H31" i="19"/>
  <c r="G31" i="19"/>
  <c r="F31" i="19"/>
  <c r="E31" i="19"/>
  <c r="AF30" i="19"/>
  <c r="AD30" i="19"/>
  <c r="AC30" i="19"/>
  <c r="AF25" i="19"/>
  <c r="AD25" i="19"/>
  <c r="AC25" i="19"/>
  <c r="AB44" i="18"/>
  <c r="AA44" i="18"/>
  <c r="W44" i="18"/>
  <c r="V44" i="18"/>
  <c r="O44" i="18"/>
  <c r="AF29" i="18"/>
  <c r="AD29" i="18"/>
  <c r="AC29" i="18"/>
  <c r="AA47" i="17"/>
  <c r="Z47" i="17"/>
  <c r="W47" i="17"/>
  <c r="V47" i="17"/>
  <c r="U47" i="17"/>
  <c r="T47" i="17"/>
  <c r="S47" i="17"/>
  <c r="O47" i="17"/>
  <c r="M47" i="17"/>
  <c r="K47" i="17"/>
  <c r="J47" i="17"/>
  <c r="I47" i="17"/>
  <c r="H47" i="17"/>
  <c r="G47" i="17"/>
  <c r="F47" i="17"/>
  <c r="E47" i="17"/>
  <c r="AC46" i="17"/>
  <c r="AE46" i="17" s="1"/>
  <c r="AF41" i="17"/>
  <c r="AD41" i="17"/>
  <c r="L41" i="17"/>
  <c r="AC41" i="17" s="1"/>
  <c r="L40" i="17"/>
  <c r="AC40" i="17" s="1"/>
  <c r="AE40" i="17" s="1"/>
  <c r="X30" i="17"/>
  <c r="AC30" i="17" s="1"/>
  <c r="AE30" i="17" s="1"/>
  <c r="L18" i="17"/>
  <c r="AC18" i="17" s="1"/>
  <c r="AE18" i="17" s="1"/>
  <c r="AA46" i="16"/>
  <c r="Z46" i="16"/>
  <c r="Y46" i="16"/>
  <c r="X46" i="16"/>
  <c r="W46" i="16"/>
  <c r="V46" i="16"/>
  <c r="U46" i="16"/>
  <c r="T46" i="16"/>
  <c r="S46" i="16"/>
  <c r="R46" i="16"/>
  <c r="Q46" i="16"/>
  <c r="O46" i="16"/>
  <c r="N46" i="16"/>
  <c r="M46" i="16"/>
  <c r="L46" i="16"/>
  <c r="K46" i="16"/>
  <c r="J46" i="16"/>
  <c r="I46" i="16"/>
  <c r="H46" i="16"/>
  <c r="G46" i="16"/>
  <c r="F46" i="16"/>
  <c r="E46" i="16"/>
  <c r="AF45" i="16"/>
  <c r="AC45" i="16"/>
  <c r="AE45" i="16" s="1"/>
  <c r="AF43" i="16"/>
  <c r="AD43" i="16"/>
  <c r="AC43" i="16"/>
  <c r="AF42" i="16"/>
  <c r="AD42" i="16"/>
  <c r="AC42" i="16"/>
  <c r="AF41" i="16"/>
  <c r="AD41" i="16"/>
  <c r="AC41" i="16"/>
  <c r="AF40" i="16"/>
  <c r="AD40" i="16"/>
  <c r="AC40" i="16"/>
  <c r="AF26" i="16"/>
  <c r="AF25" i="16"/>
  <c r="AD25" i="16"/>
  <c r="AC25" i="16"/>
  <c r="AE25" i="16" s="1"/>
  <c r="AF24" i="16"/>
  <c r="AD24" i="16"/>
  <c r="AC24" i="16"/>
  <c r="AF23" i="16"/>
  <c r="AD23" i="16"/>
  <c r="AE23" i="16" s="1"/>
  <c r="AF21" i="16"/>
  <c r="AD21" i="16"/>
  <c r="AC21" i="16"/>
  <c r="AF20" i="16"/>
  <c r="AD20" i="16"/>
  <c r="AC20" i="16"/>
  <c r="AF19" i="16"/>
  <c r="AC19" i="16"/>
  <c r="AE19" i="16" s="1"/>
  <c r="AF18" i="16"/>
  <c r="AC18" i="16"/>
  <c r="AE18" i="16" s="1"/>
  <c r="Z55" i="9"/>
  <c r="Y55" i="9"/>
  <c r="X55" i="9"/>
  <c r="W55" i="9"/>
  <c r="V55" i="9"/>
  <c r="U55" i="9"/>
  <c r="T55" i="9"/>
  <c r="S55" i="9"/>
  <c r="R55" i="9"/>
  <c r="Q55" i="9"/>
  <c r="P55" i="9"/>
  <c r="N55" i="9"/>
  <c r="M55" i="9"/>
  <c r="L55" i="9"/>
  <c r="J55" i="9"/>
  <c r="I55" i="9"/>
  <c r="H55" i="9"/>
  <c r="G55" i="9"/>
  <c r="F55" i="9"/>
  <c r="E55" i="9"/>
  <c r="D55" i="9"/>
  <c r="AE54" i="9"/>
  <c r="AB54" i="9"/>
  <c r="AD54" i="9" s="1"/>
  <c r="AE51" i="9"/>
  <c r="AC51" i="9"/>
  <c r="AD51" i="9" s="1"/>
  <c r="AE49" i="9"/>
  <c r="AC49" i="9"/>
  <c r="AE29" i="9"/>
  <c r="AC29" i="9"/>
  <c r="AB29" i="9"/>
  <c r="AE28" i="9"/>
  <c r="AC28" i="9"/>
  <c r="AB28" i="9"/>
  <c r="AE27" i="9"/>
  <c r="AC27" i="9"/>
  <c r="AB27" i="9"/>
  <c r="AE26" i="9"/>
  <c r="AB26" i="9"/>
  <c r="AD26" i="9" s="1"/>
  <c r="AE25" i="9"/>
  <c r="AC25" i="9"/>
  <c r="AB25" i="9"/>
  <c r="AE24" i="9"/>
  <c r="AC24" i="9"/>
  <c r="AB24" i="9"/>
  <c r="AE23" i="9"/>
  <c r="AC23" i="9"/>
  <c r="AB23" i="9"/>
  <c r="AE21" i="9"/>
  <c r="AC21" i="9"/>
  <c r="AB21" i="9"/>
  <c r="AE20" i="9"/>
  <c r="AC20" i="9"/>
  <c r="AB20" i="9"/>
  <c r="AE19" i="9"/>
  <c r="AC19" i="9"/>
  <c r="K18" i="9"/>
  <c r="AD21" i="9" l="1"/>
  <c r="AE43" i="16"/>
  <c r="K55" i="9"/>
  <c r="AB18" i="9"/>
  <c r="AD18" i="9" s="1"/>
  <c r="AE29" i="18"/>
  <c r="AE30" i="19"/>
  <c r="AE41" i="17"/>
  <c r="AD29" i="9"/>
  <c r="AF44" i="18"/>
  <c r="AD27" i="9"/>
  <c r="AE41" i="16"/>
  <c r="L47" i="17"/>
  <c r="AD25" i="9"/>
  <c r="AE42" i="16"/>
  <c r="AE25" i="19"/>
  <c r="AC31" i="19"/>
  <c r="AD31" i="19"/>
  <c r="AF31" i="19"/>
  <c r="AD44" i="18"/>
  <c r="AC44" i="18"/>
  <c r="AE43" i="17"/>
  <c r="X47" i="17"/>
  <c r="AF47" i="17"/>
  <c r="AD47" i="17"/>
  <c r="N40" i="17"/>
  <c r="AC47" i="17"/>
  <c r="N41" i="17"/>
  <c r="AE24" i="16"/>
  <c r="AE20" i="16"/>
  <c r="AE40" i="16"/>
  <c r="AF46" i="16"/>
  <c r="AE21" i="16"/>
  <c r="AD46" i="16"/>
  <c r="AC46" i="16"/>
  <c r="AD19" i="9"/>
  <c r="AD23" i="9"/>
  <c r="AD49" i="9"/>
  <c r="AD20" i="9"/>
  <c r="AD24" i="9"/>
  <c r="AD28" i="9"/>
  <c r="AC55" i="9"/>
  <c r="AE55" i="9"/>
  <c r="AB55" i="9"/>
  <c r="AE31" i="19" l="1"/>
  <c r="AE44" i="18"/>
  <c r="AE47" i="17"/>
  <c r="N47" i="17"/>
  <c r="AE46" i="16"/>
  <c r="AD55" i="9"/>
</calcChain>
</file>

<file path=xl/sharedStrings.xml><?xml version="1.0" encoding="utf-8"?>
<sst xmlns="http://schemas.openxmlformats.org/spreadsheetml/2006/main" count="1428" uniqueCount="432">
  <si>
    <t>WYDZIAŁ NAUK O ZDROWIU</t>
  </si>
  <si>
    <t>Kierunek</t>
  </si>
  <si>
    <t>Specjalność</t>
  </si>
  <si>
    <t>Forma studiów</t>
  </si>
  <si>
    <t>w</t>
  </si>
  <si>
    <t>sem</t>
  </si>
  <si>
    <t>ćw</t>
  </si>
  <si>
    <t>k</t>
  </si>
  <si>
    <t>zp</t>
  </si>
  <si>
    <t>pz</t>
  </si>
  <si>
    <t>sam</t>
  </si>
  <si>
    <t>ECTS</t>
  </si>
  <si>
    <t>Wydział / Oddział</t>
  </si>
  <si>
    <t>FIZJOTERAPIA</t>
  </si>
  <si>
    <t>Poziom kształcenia</t>
  </si>
  <si>
    <t>JEDNOLITE MAGISTERSKIE</t>
  </si>
  <si>
    <t>Profil kształcenia</t>
  </si>
  <si>
    <t>STACJONARNE</t>
  </si>
  <si>
    <t>Rok studiów</t>
  </si>
  <si>
    <t>Rok Akademicki</t>
  </si>
  <si>
    <t>wykłady</t>
  </si>
  <si>
    <t>seminarium</t>
  </si>
  <si>
    <t>ćwiczenia</t>
  </si>
  <si>
    <t>zajęcia kliniczne</t>
  </si>
  <si>
    <t>zaj. praktyczne</t>
  </si>
  <si>
    <t>praktyki zawodowe</t>
  </si>
  <si>
    <t>E-I</t>
  </si>
  <si>
    <t>E-learning</t>
  </si>
  <si>
    <t>sam.</t>
  </si>
  <si>
    <t>samokształcenie</t>
  </si>
  <si>
    <t>Przedmiot</t>
  </si>
  <si>
    <t>Liczba godzin</t>
  </si>
  <si>
    <t>ZzO</t>
  </si>
  <si>
    <t>E</t>
  </si>
  <si>
    <t>Razem</t>
  </si>
  <si>
    <t>Liczba godzin bez samokształcenia</t>
  </si>
  <si>
    <t>Podpis Dziekana/Prodziekana</t>
  </si>
  <si>
    <t>Dydaktyka fizjoterapii</t>
  </si>
  <si>
    <t>Patologia ogólna</t>
  </si>
  <si>
    <t>Kierownik przedmiotu</t>
  </si>
  <si>
    <t>dr n. hum. Piotr Winczewski</t>
  </si>
  <si>
    <t>Bioetyka</t>
  </si>
  <si>
    <t>Zdrowie publiczne</t>
  </si>
  <si>
    <t>prof. dr hab. n. med. Jolanta Kujawa</t>
  </si>
  <si>
    <t>dr n. hum. Anna Alichniewicz</t>
  </si>
  <si>
    <t>Biochemia</t>
  </si>
  <si>
    <t>Demografia i epidemiologia</t>
  </si>
  <si>
    <t>Z</t>
  </si>
  <si>
    <t>mgr inż. Witold Kozakiewicz</t>
  </si>
  <si>
    <t>Przysposobienie biblioteczne</t>
  </si>
  <si>
    <t>Szkolenie BHP</t>
  </si>
  <si>
    <t>dr n. med. Krzysztof Bortnik</t>
  </si>
  <si>
    <t>dr n med. Kinga Studzińska - Pasieka</t>
  </si>
  <si>
    <t>ROK 1</t>
  </si>
  <si>
    <t>Przedmioty obowiązkowe</t>
  </si>
  <si>
    <t xml:space="preserve">Lp. </t>
  </si>
  <si>
    <t>e-l</t>
  </si>
  <si>
    <t>liczba godzin kontaktowych w semestrze</t>
  </si>
  <si>
    <t>liczba godzin samokształcenia w semestrze</t>
  </si>
  <si>
    <t>liczba godzin w semestrze (suma=kontakt+sam)</t>
  </si>
  <si>
    <t>Forma zaliczenia:          E-egzamin,                    ZzO - zalicz na ocenę,       Z - zalicz  bez oceny</t>
  </si>
  <si>
    <t>Forma zaliczenia:               E-egzamin,                        ZzO - zalicz na ocenę,         Z - zalicz  bez oceny</t>
  </si>
  <si>
    <t>liczba godzin kontaktowych w roku akademickim</t>
  </si>
  <si>
    <t>liczba godzin samokształcenia w roku akademickim</t>
  </si>
  <si>
    <t>Łączna liczba godzin w roku akademickim (suma=kontakt+sam)</t>
  </si>
  <si>
    <t>Praktyki</t>
  </si>
  <si>
    <t>e-I</t>
  </si>
  <si>
    <t>-</t>
  </si>
  <si>
    <t>Anatomia ( anatomia prawidłowa, anatomia funkcjonalna, anatomia rentgenowska, anatomia palpacyjna)</t>
  </si>
  <si>
    <t xml:space="preserve">Biologia medyczna </t>
  </si>
  <si>
    <t xml:space="preserve">Genetyka </t>
  </si>
  <si>
    <t>Fizjologia (fizjologia ogólna, fizjologia wysiłku fizycznego, fizjologia bólu, diagnostyka fizjologiczna)</t>
  </si>
  <si>
    <t xml:space="preserve">Biofizyka </t>
  </si>
  <si>
    <t xml:space="preserve">Biomechanika (biomechanika stosowana i ergonomia, biomechanika kliniczna) </t>
  </si>
  <si>
    <t>Pedagogika ogólna i specjalna</t>
  </si>
  <si>
    <t>Podstawy prawa (prawa własności intelektualnej, prawa medycznego, prawa cywilnego, prawa pracy)</t>
  </si>
  <si>
    <t xml:space="preserve">Ekonomia i systemy ochrony zdrowia </t>
  </si>
  <si>
    <t xml:space="preserve">Filozofia </t>
  </si>
  <si>
    <t>Technologie informacyjne</t>
  </si>
  <si>
    <t xml:space="preserve">Kinezyterapia </t>
  </si>
  <si>
    <t xml:space="preserve">Fizjoterapia ogólna </t>
  </si>
  <si>
    <t>Medycyna fizykalna</t>
  </si>
  <si>
    <t xml:space="preserve">Zasady prowadzenia badań naukowych </t>
  </si>
  <si>
    <t xml:space="preserve">Praktyka asystencka </t>
  </si>
  <si>
    <t>Zajęcia fakultatywne - blok 1 - sem. II</t>
  </si>
  <si>
    <t>Semestr 1 (zimowy)</t>
  </si>
  <si>
    <t>Semestr 2 (letni)</t>
  </si>
  <si>
    <t>I ROK STUDIÓW</t>
  </si>
  <si>
    <t>dr n. hum. Rafał Mielczarek</t>
  </si>
  <si>
    <t>dr n.ekon. Izabela Rydlewska-Liszkowska</t>
  </si>
  <si>
    <t>OGÓLNOAKADEMICKI</t>
  </si>
  <si>
    <t xml:space="preserve">Zarzadzanie i marketing </t>
  </si>
  <si>
    <t>Socjologia ogólna i niepelnosprawności</t>
  </si>
  <si>
    <t>Pierwsza pomoc</t>
  </si>
  <si>
    <t>Elementy palpacji w fizjoterapii</t>
  </si>
  <si>
    <t>Zajęcia fakultatywne - blok 2 - sem. IV</t>
  </si>
  <si>
    <t>Zajęcia fakultatywne - blok 1 - sem. IV</t>
  </si>
  <si>
    <t>Zajęcia fakultatywne - blok 2 - sem. III</t>
  </si>
  <si>
    <t>Zajęcia fakultatywne - blok 1 - sem. III</t>
  </si>
  <si>
    <t>Farmakologia w fizjoterapii</t>
  </si>
  <si>
    <t>Biostatystyka</t>
  </si>
  <si>
    <t xml:space="preserve">Balneoklimatologia </t>
  </si>
  <si>
    <t>Wyroby medyczne (zaopatrzenie ortopedyczne; protetyka i ortotyka)</t>
  </si>
  <si>
    <t>Terapia manualna</t>
  </si>
  <si>
    <t>Sport osób z niepełnosprawnościami</t>
  </si>
  <si>
    <t xml:space="preserve">Adaptowana aktywność fizyczna </t>
  </si>
  <si>
    <t xml:space="preserve">Kształcenie ruchowe i metodyka nauczania ruchu </t>
  </si>
  <si>
    <t>Historia fizjoterapii</t>
  </si>
  <si>
    <t>Semestr 4 (letni)</t>
  </si>
  <si>
    <t>Semestr 3 (zimowy)</t>
  </si>
  <si>
    <t>II ROK STUDIÓW</t>
  </si>
  <si>
    <t>ROK 2</t>
  </si>
  <si>
    <t>Zajęcia fakultatywne - blok 1 - sem. VI</t>
  </si>
  <si>
    <t>Zajęcia fakultatywne - blok 2 - sem. V</t>
  </si>
  <si>
    <t>Zajęcia fakultatywne - blok 1 - sem. V</t>
  </si>
  <si>
    <t>prof. dr hab. n. med. Jerzy Niedzielski</t>
  </si>
  <si>
    <t>prof. dr hab. n. med. Agata Karowicz - Bilińska</t>
  </si>
  <si>
    <t>prof. dr hab. n. med. Tomasz Kostka</t>
  </si>
  <si>
    <t>Odnowa biologiczna</t>
  </si>
  <si>
    <t>Kształcenie ruchowe i metodyka nauczania ruchu</t>
  </si>
  <si>
    <t>Semestr 6 (letni)</t>
  </si>
  <si>
    <t>Semestr 5 (zimowy)</t>
  </si>
  <si>
    <t>III ROK STUDIÓW</t>
  </si>
  <si>
    <t>ROK 3</t>
  </si>
  <si>
    <t>Zajęcia fakultatywne - blok 1 - sem. VII</t>
  </si>
  <si>
    <t>Semestr 8 (letni)</t>
  </si>
  <si>
    <t>Semestr 7 (zimowy)</t>
  </si>
  <si>
    <t>IV ROK STUDIÓW</t>
  </si>
  <si>
    <t>ROK 4</t>
  </si>
  <si>
    <t xml:space="preserve">Przygotowanie do egzaminu dyplomowego </t>
  </si>
  <si>
    <t>Przygotowanie pracy dyplomowej</t>
  </si>
  <si>
    <t>Metody specjalne w fizjoterapii cz.II</t>
  </si>
  <si>
    <t>Semestr 10 (letni)</t>
  </si>
  <si>
    <t>Semestr 9 (zimowy)</t>
  </si>
  <si>
    <t>V ROK STUDIÓW</t>
  </si>
  <si>
    <t>ROK 5</t>
  </si>
  <si>
    <t>Fizjoterapia jednolite studia magisterskie</t>
  </si>
  <si>
    <t>OPIEKUNOWIE POSZCZEGÓLNYCH LAT</t>
  </si>
  <si>
    <t>NA KIERUNKU FIZJOTERAPIA</t>
  </si>
  <si>
    <t>dr n.ekon. Izabela Rydlewska-Liszkowska</t>
  </si>
  <si>
    <t>dr n. hum. Magdalena Wieczorkowska</t>
  </si>
  <si>
    <t>prof. dr hab. n. med.Wiesław Konopka</t>
  </si>
  <si>
    <t>prof. dr hab. n. med. Ewa Sewerynek</t>
  </si>
  <si>
    <t>dr n.hum. Paweł Przyłęcki</t>
  </si>
  <si>
    <t>dr n. med. Jolanta Krukowska</t>
  </si>
  <si>
    <t>Psychologia (psychologia ogólna, psychologia kliniczna, psychoterapia, komunikacja interpersonalna)</t>
  </si>
  <si>
    <t>dr hab. n.med. prof. uczelni Robert Irzmański</t>
  </si>
  <si>
    <t>dr hab. n.med.prof. uczelni Robert Irzmański</t>
  </si>
  <si>
    <t>dr hab. n. med. prof. uczelni Hanna Zielińska - Bliźniewska</t>
  </si>
  <si>
    <t>prof. dr hab. n. o zdrowiu Dorota Kaleta</t>
  </si>
  <si>
    <t>prof. dr hab. n. med. Radosław Zajdel</t>
  </si>
  <si>
    <t>dr hab. n. med. prof. uczelni Marcin Domżalski</t>
  </si>
  <si>
    <t>dr hab. n. med. prof. uczelni Robert Irzmański</t>
  </si>
  <si>
    <t>dr hab. n.med. Anna Stasiak</t>
  </si>
  <si>
    <t>dr n.med. Anita Sikora-Szubert</t>
  </si>
  <si>
    <t>Zdrowie środowiskowe dla fizjoterapeutów</t>
  </si>
  <si>
    <t>prof. dr hab. n. med. Joanna Narbutt</t>
  </si>
  <si>
    <t>dr n. med. Marcin Świątczak</t>
  </si>
  <si>
    <t>dr n.med.  Marta Stasiak</t>
  </si>
  <si>
    <t>dr n.med. Marcin Popielarski</t>
  </si>
  <si>
    <t>prof. dr hab. n.med. Jarosław Fabiś</t>
  </si>
  <si>
    <t>dr. n.med. Joanna Kapusta</t>
  </si>
  <si>
    <t>dr n.med. Robert Klimkiewicz</t>
  </si>
  <si>
    <t>mgr Ewa Zielińska-Nowak</t>
  </si>
  <si>
    <t>2025/2026</t>
  </si>
  <si>
    <t>prof. dr hab. n.med. Katarzyna Starska-Kowarska</t>
  </si>
  <si>
    <t>dr n. prawnych Jakub Rzymowski</t>
  </si>
  <si>
    <t>Łączna liczba pkt. ECTS w roku akademickim</t>
  </si>
  <si>
    <t>liczba pkt. ECTS w semestrze</t>
  </si>
  <si>
    <t>mgr Renata Kielan</t>
  </si>
  <si>
    <t>prof. dr hab. n. med. Agnieszka Kołacińska-Wow</t>
  </si>
  <si>
    <t>prof. dr hab. n.med. Elżbieta Miller</t>
  </si>
  <si>
    <t>dr n. med. Paweł Rasmus</t>
  </si>
  <si>
    <t>Psychologiczne aspekty komunikacji i postępowania fizjoterapeuty w pracy z dzieckiem</t>
  </si>
  <si>
    <t>2026/2027</t>
  </si>
  <si>
    <t>dr hab. n. med. prof. uczelni Jarosław Miłoński</t>
  </si>
  <si>
    <t>dr hab. n. o zdrowiu prof. uczelni Magdalena Wrzesińska</t>
  </si>
  <si>
    <t>dr n.hum. Sławomir Motylewski</t>
  </si>
  <si>
    <t>dr n. med. Gabriela Henrykowska</t>
  </si>
  <si>
    <t>dr hab. n.med.  prof. uczelni Anna Stasiak</t>
  </si>
  <si>
    <t>mgr Piotr Stasiak</t>
  </si>
  <si>
    <t>mgr Beata Czechowska</t>
  </si>
  <si>
    <t>Masaż</t>
  </si>
  <si>
    <t>Forma zaliczenia:               E-egzamin,                        ZzO - zalicz na ocenę,                               Z - zalicz  bez oceny</t>
  </si>
  <si>
    <t>Forma zaliczenia:          E-egzamin,                    ZzO - zalicz na ocenę,                          Z - zalicz  bez oceny</t>
  </si>
  <si>
    <t>Forma zaliczenia:               E-egzamin,                        ZzO - zalicz na ocenę,                         Z - zalicz  bez oceny</t>
  </si>
  <si>
    <t>Forma zaliczenia:          E-egzamin,                    ZzO - zalicz na ocenę,                                  Z - zalicz  bez oceny</t>
  </si>
  <si>
    <t>Forma zaliczenia:               E-egzamin,                        ZzO - zalicz na ocenę,                        Z - zalicz  bez oceny</t>
  </si>
  <si>
    <t>Forma zaliczenia:               E-egzamin,                        ZzO - zalicz na ocenę,                                  Z - zalicz  bez oceny</t>
  </si>
  <si>
    <t>Forma zaliczenia:          E-egzamin,                    ZzO - zalicz na ocenę,                                      Z - zalicz  bez oceny</t>
  </si>
  <si>
    <t>2027/2028</t>
  </si>
  <si>
    <t>dr n.med. Małgorzata Kilon</t>
  </si>
  <si>
    <t>dr n.med. Bartłomiej Sołtysik</t>
  </si>
  <si>
    <t>dr n.med. Agnieszka Przedborska</t>
  </si>
  <si>
    <t>dr hab. n.med. Katarzyna Szmigielska</t>
  </si>
  <si>
    <t>dr n.hum. Piotr Winczewski</t>
  </si>
  <si>
    <t>dr n. med. Tomasz Nowakowski</t>
  </si>
  <si>
    <t>dr n.med. Olga Hadław-Klimaszewska</t>
  </si>
  <si>
    <t>dr n.med. Paulina Klimkiewicz</t>
  </si>
  <si>
    <t>2028/2029</t>
  </si>
  <si>
    <t>dr n.med. Beata Pietrzak</t>
  </si>
  <si>
    <t>prof. dr hab. n. o zdrowiu Małgorzata Pikala</t>
  </si>
  <si>
    <t>dr hab.n. prawn. prof. uczelni Małgorzata Serwach</t>
  </si>
  <si>
    <t>dr n. med. Piotr Karauda</t>
  </si>
  <si>
    <t>dr hab. n. med. prof. uczelni Agata Gajos</t>
  </si>
  <si>
    <t>dr n.med. Agnieszka Zawadzka-Fabijan</t>
  </si>
  <si>
    <t>Masaż limfatyczny</t>
  </si>
  <si>
    <t>Zajęcia fakultatywne - blok 2 - sem. VI</t>
  </si>
  <si>
    <t>Medyczny trening terapeutyczny</t>
  </si>
  <si>
    <t>Zajęcia fakultatywne - blok 2 - sem. II</t>
  </si>
  <si>
    <t>Kinezjologia</t>
  </si>
  <si>
    <t>2029/2030</t>
  </si>
  <si>
    <t>dr hab. n.prawnych prof. uczelni  Małgorzata Serwach</t>
  </si>
  <si>
    <t>dr hab. n. społ. prof. uczelni  Błażej Kmieciak</t>
  </si>
  <si>
    <t xml:space="preserve">Edukacja zdrowotna i promocja zdrowia </t>
  </si>
  <si>
    <t xml:space="preserve">Komunikacja z pacjentami odmiennymi kulturowo, seksualnie oraz z zaburzeniami osobowościowymi i psychicznymi </t>
  </si>
  <si>
    <t>Odpowiedzialność prawna fizjoterapeutów</t>
  </si>
  <si>
    <t xml:space="preserve">Prawa i obowiązki pacjenta </t>
  </si>
  <si>
    <t xml:space="preserve">Hiperkinetyczne zaburzenia ruchu </t>
  </si>
  <si>
    <t xml:space="preserve">Pomiędzy ja a my - o pracy w zespole </t>
  </si>
  <si>
    <t>blok 1</t>
  </si>
  <si>
    <t xml:space="preserve">Forma zaliczenia         </t>
  </si>
  <si>
    <t>Semestr II</t>
  </si>
  <si>
    <t>blok 2</t>
  </si>
  <si>
    <t>Prawa dziecka jako pacjenta</t>
  </si>
  <si>
    <t>Fundusze Unii Europejskiej w finansowaniu działalności fizjoterapeutów w systemie ochrony zdrowia</t>
  </si>
  <si>
    <t xml:space="preserve">Estetyka ciała </t>
  </si>
  <si>
    <t xml:space="preserve">Starość i starzenie się w ujęciu interdyscyplinarnym – od wyzwania do potencjału </t>
  </si>
  <si>
    <t xml:space="preserve">Tajemnice mózgu – możliwości i wyzwania </t>
  </si>
  <si>
    <t xml:space="preserve">Niedozwolone środki dopingujące i ich wpływ na organizm </t>
  </si>
  <si>
    <t xml:space="preserve">Zalecenia aktywności fizycznej i postępowania fizjoterapeutycznego w wybranych przewlekłych chorobach niezakaźnych </t>
  </si>
  <si>
    <t>dr n. med. Katarzyna Glibov</t>
  </si>
  <si>
    <t xml:space="preserve">Fizjoterapia w chorobach jamy ustnej i narządu żucia </t>
  </si>
  <si>
    <t>Praktyczne aspekty fizjoterapii estetycznej</t>
  </si>
  <si>
    <t xml:space="preserve">Projektowanie fizjoterapii w wadach postawy z wykorzystaniem elementów metod specjalnych   </t>
  </si>
  <si>
    <t xml:space="preserve">Nowoczesne środki pomocnicze stosowane w zaopatrzeniu osób niepełnosprawnych </t>
  </si>
  <si>
    <t>Semestr V</t>
  </si>
  <si>
    <t>Semestr III</t>
  </si>
  <si>
    <t>Semestr  IV</t>
  </si>
  <si>
    <t xml:space="preserve">Psychologia zdrowia dla fizjoterapeutów </t>
  </si>
  <si>
    <t xml:space="preserve">Rozwój motoryczny człowieka w kolejnych etapach życia </t>
  </si>
  <si>
    <t xml:space="preserve">Wybrane aspekty wpływu środowiska na organizm człowieka </t>
  </si>
  <si>
    <t xml:space="preserve">Ergonomia w rehabilitacji </t>
  </si>
  <si>
    <t>Fizjoterapia w dermatologii estetycznej</t>
  </si>
  <si>
    <t xml:space="preserve">Wykonywanie zawodu terapeuty - jak zaplanować swoją ścieżkę zawodową </t>
  </si>
  <si>
    <t xml:space="preserve">Psyche i soma - razem czy osobno?  </t>
  </si>
  <si>
    <t xml:space="preserve">Praca w zespole medycznym </t>
  </si>
  <si>
    <t>Metody wspomagania i czynniki determinujące wydolność fizyczną</t>
  </si>
  <si>
    <t>Endokrynologia wysiłku fizycznego</t>
  </si>
  <si>
    <t>Nowoczesne formy fitness w rehabilitacji</t>
  </si>
  <si>
    <t xml:space="preserve">Obiektywne metody analizy ruchu i wydolności fizycznej w fizjoterapii </t>
  </si>
  <si>
    <t xml:space="preserve">Żywienie w praktyce fizjoterapeuty </t>
  </si>
  <si>
    <t xml:space="preserve">Mindfulness – techniki „uważnej świadomości” w praktyce fizjoterapeuty </t>
  </si>
  <si>
    <t xml:space="preserve">Hydrokinezyterapia </t>
  </si>
  <si>
    <t xml:space="preserve">Terapia zajęciowa </t>
  </si>
  <si>
    <t xml:space="preserve">Aktywizowanie dzieci niepełnosprawnych z wykorzystaniem zabawowych form ćwiczeń  </t>
  </si>
  <si>
    <t>Fizjoterapia oddechowa dzieci</t>
  </si>
  <si>
    <t xml:space="preserve">Nowoczesne rozwiązania konstrukcyjne w protetyce </t>
  </si>
  <si>
    <t>Semestr  VI</t>
  </si>
  <si>
    <t xml:space="preserve">Wizyta domowa w praktyce fizjoterapeuty  </t>
  </si>
  <si>
    <t>Komunikacja medyczna</t>
  </si>
  <si>
    <t xml:space="preserve">Ocena, zalecenia i monitorowanie aktywności fizycznej w praktyce fizjoterapeuty </t>
  </si>
  <si>
    <t>Kardiologia sportowa – wybrane zagadnienia dla fizjoterapeuty</t>
  </si>
  <si>
    <t xml:space="preserve">Język migowy </t>
  </si>
  <si>
    <t xml:space="preserve">Zaburzenia chodu w chorobach neurologicznych  </t>
  </si>
  <si>
    <t xml:space="preserve">Neurokinezjologiczna terapia dzieci z opóźnieniem rozwoju psychoruchowego </t>
  </si>
  <si>
    <t xml:space="preserve">Badanie funkcjonalne dla potrzeb fizjoterapii </t>
  </si>
  <si>
    <t xml:space="preserve">Strategie terapeutyczne w terapii zajęciowej </t>
  </si>
  <si>
    <t>dr n. med. Milena Paprocka-Zjawiona</t>
  </si>
  <si>
    <t>"Kinesiotaping, czyli moc kolorów".</t>
  </si>
  <si>
    <t>Metody neurofizjologiczne w rehablitacji</t>
  </si>
  <si>
    <t>Przebieg badania podmiotowego, przedmiotowego i planowania rehabilitacji podczas wizyty fizjoterapeutycznej w ramach świadczeń z NFZ.</t>
  </si>
  <si>
    <t>Czynniki ryzyka i profilaktyka upadków osób starszych</t>
  </si>
  <si>
    <t xml:space="preserve">Diagnostics and elements of therapy of idiopathic scoliosis and postural defects </t>
  </si>
  <si>
    <t xml:space="preserve">Fizjoterapia dzieci autystycznych </t>
  </si>
  <si>
    <t xml:space="preserve">Traumatologia sportowa </t>
  </si>
  <si>
    <t xml:space="preserve">Podstawy fizjoterapii uroginekologicznej </t>
  </si>
  <si>
    <t xml:space="preserve">Kompleksowa neurorehabilitacja chorych po udarze mózgu </t>
  </si>
  <si>
    <t>Semestr VII</t>
  </si>
  <si>
    <t>Fizjoprofilaktyka i promocja zdrowia</t>
  </si>
  <si>
    <t>Język angielski</t>
  </si>
  <si>
    <t>Wakacyjna praktyka profilowana - wybieralna</t>
  </si>
  <si>
    <t>Metody specjalne w fizjoterapii cz.I</t>
  </si>
  <si>
    <t>Praktyka z fizjoterapii klinicznej, fizjoterapii i masażu - praktyka semestralna</t>
  </si>
  <si>
    <t>Podstawy wybranych metod diagnostyki obrazowej w chorobach układu narządu ruchu</t>
  </si>
  <si>
    <t>Praktyka z fizjoterapii klinicznej, fizjoterapii i masażu</t>
  </si>
  <si>
    <t>dr n.med. Maria Biegańska-Płonka</t>
  </si>
  <si>
    <t>dr hab. n o zdrowiu prof. uczelni Joanna Kostka</t>
  </si>
  <si>
    <t>dr n.med. Anna Kubsik-Gidlewska</t>
  </si>
  <si>
    <t>dr n. med. Magdalena Pruszyńska</t>
  </si>
  <si>
    <t>prof. dr hab. n. med. Małgorzata Pikala</t>
  </si>
  <si>
    <t>mgr Karolina Zajdel</t>
  </si>
  <si>
    <t>dr n. med. Tomasz Konecki</t>
  </si>
  <si>
    <t xml:space="preserve">Wakacyjna praktyka w pracowni kinezyterapii </t>
  </si>
  <si>
    <t>Wychowanie fizyczne</t>
  </si>
  <si>
    <t xml:space="preserve">Fizjoterapia kliniczna w otolaryngologii </t>
  </si>
  <si>
    <t>Statystyka w badaniach naukowych</t>
  </si>
  <si>
    <t>Przedmioty fakultatywne</t>
  </si>
  <si>
    <t>dr n. o zdrowiu Marta Karbowiak</t>
  </si>
  <si>
    <t>dr hab. n.med. prof. uczelni Tomasz Boczek</t>
  </si>
  <si>
    <t>dr hab. n. med. prof. uczelni Sławomir Jabłoński</t>
  </si>
  <si>
    <t xml:space="preserve">Neurofizjologia kliniczna dla neurorehabilitacji </t>
  </si>
  <si>
    <t>dr n.med. Agnieszka Jankowska</t>
  </si>
  <si>
    <t>Moduły w grupie zajęć D - Fizjoterapia kliniczna</t>
  </si>
  <si>
    <t>Moduł A    ortopedia, traumatologia                i medycyna sportowa</t>
  </si>
  <si>
    <t xml:space="preserve">Kliniczne podstawy fizjoterapii w ortopedii, traumatologii </t>
  </si>
  <si>
    <t>Kliniczne podstawy fizjoterapii w medycynie sportowej</t>
  </si>
  <si>
    <t>Fizjoterapia kliniczna w ortopedii, traumatologii i medycynie sportowej</t>
  </si>
  <si>
    <t>Diagnostyka funkcjonalna i planowanie fizjoterapii w ortopedii, traumatologii i medycynie sportowej</t>
  </si>
  <si>
    <t>Moduł B reumatologia</t>
  </si>
  <si>
    <t>Kliniczne podstawy fizjoterapii w reumatologii</t>
  </si>
  <si>
    <t>Fizjoterapia kliniczna w reumatologii</t>
  </si>
  <si>
    <t>Diagnostyka funkcjonalna i planowanie fizjoterapii w reumatologii</t>
  </si>
  <si>
    <t xml:space="preserve">Kliniczne podstawy fizjoterapii w neurologii i neurochirurgii </t>
  </si>
  <si>
    <t xml:space="preserve">Fizjoterapia kliniczna w neurologii i neurochirurgii </t>
  </si>
  <si>
    <t xml:space="preserve">Diagnostyka funkcjonalna i planowanie fizjoterapii w neurologii i neurochirurgii </t>
  </si>
  <si>
    <t>Kliniczne podstawy fizjoterapii w wieku rozwojowym w chorobach wewnętrznych i innych</t>
  </si>
  <si>
    <t>Fizjoterapia kliniczna w wieku rozwojowym w chorobach wewnętrznych i innych</t>
  </si>
  <si>
    <t>Diagnostyka funkcjonalna i planowanie fizjoterapii w wieku rozwojowym w chorobach wewnętrznych i innych</t>
  </si>
  <si>
    <t>Moduł E      kardiologia i kardiochirurgia</t>
  </si>
  <si>
    <t>Kliniczne podstawy fizjoterapii w kardiologii i kardiochirurgii</t>
  </si>
  <si>
    <t>Fizjoterapia kliniczna w kardiologii i kardiochirurgii</t>
  </si>
  <si>
    <t>Diagnostyka funkcjonalna i planowanie fizjoterapii w kardiologii i kardiochirurgii</t>
  </si>
  <si>
    <t>Moduł F    pulmonologia</t>
  </si>
  <si>
    <t xml:space="preserve">Kliniczne podstawy fizjoterapii w pulmonologii </t>
  </si>
  <si>
    <t xml:space="preserve">Fizjoterapia kliniczna w pulmonologii </t>
  </si>
  <si>
    <t xml:space="preserve">Diagnostyka funkcjonalna i planowanie fizjoterapii w pulmonologii </t>
  </si>
  <si>
    <t>Kliniczne podstawy fizjoterapii w chirurgii</t>
  </si>
  <si>
    <t>Fizjoterapia kliniczna w chirurgii</t>
  </si>
  <si>
    <t>Diagnostyka funkcjonalna i planowanie fizjoterapii w chirurgii</t>
  </si>
  <si>
    <t>Moduł H   ginekologia                        i położnictwo</t>
  </si>
  <si>
    <t>Kliniczne podstawy fizjoterapii w ginekologii i położnictwie</t>
  </si>
  <si>
    <t>Fizjoterapia kliniczna w ginekologii i położnictwie</t>
  </si>
  <si>
    <t>Diagnostyka funkcjonalna i planowanie fizjoterapii w ginekologii i położnictwie</t>
  </si>
  <si>
    <t xml:space="preserve">Kliniczne podstawy fizjoterapii w geriatrii </t>
  </si>
  <si>
    <t>Kliniczne podstawy fizjoterapii w psychiatrii</t>
  </si>
  <si>
    <t xml:space="preserve">Fizjoterapia kliniczna w geriatrii </t>
  </si>
  <si>
    <t>Fizjoterapia kliniczna w psychiatrii</t>
  </si>
  <si>
    <t>Diagnostyka funkcjonalna i planowanie fizjoterapii w geriatrii i psychiatrii</t>
  </si>
  <si>
    <t>Moduł K   intensywna terapia</t>
  </si>
  <si>
    <t>Kliniczne podstawy fizjoterapii w intensywnej terapii</t>
  </si>
  <si>
    <t>Fizjoterapia kliniczna w intensywnej terapii</t>
  </si>
  <si>
    <t>Diagnostyka funkcjonalna i planowanie fizjoterapii w intensywnej terapii</t>
  </si>
  <si>
    <t>Kliniczne podstawy fizjoterapii w onkologii i medycynie paliatywnej</t>
  </si>
  <si>
    <t>Fizjoterapia kliniczna w onkologii i medycynie paliatywnej</t>
  </si>
  <si>
    <t>Diagnostyka funkcjonalna i planowanie fizjoterapii w onkologii i medycynie paliatywnej</t>
  </si>
  <si>
    <t>Kliniczne podstawy fizjoterapii w wieku rozwojowym w dysfynkcjach i chorobach układu ruchu</t>
  </si>
  <si>
    <t>Fizjoterapia kliniczna w wieku rozwojowym w dysfynkcjach i chorobach układu ruchu</t>
  </si>
  <si>
    <t>Diagnostyka funkcjonalna i planowanie fizjoterapii w wieku rozwojowym w dysfynkcjach i chorobach układu ruchu</t>
  </si>
  <si>
    <t>Moduły</t>
  </si>
  <si>
    <t>A</t>
  </si>
  <si>
    <t>C</t>
  </si>
  <si>
    <t>D</t>
  </si>
  <si>
    <t>G</t>
  </si>
  <si>
    <t>M</t>
  </si>
  <si>
    <t>Moduł D                   wiek rozwojowy      w chorobach wewnętrznych                 i innych</t>
  </si>
  <si>
    <t>L</t>
  </si>
  <si>
    <t>F</t>
  </si>
  <si>
    <t>H</t>
  </si>
  <si>
    <t>J</t>
  </si>
  <si>
    <t>K</t>
  </si>
  <si>
    <t>B</t>
  </si>
  <si>
    <t>Kliniczne podstawy fizjoterapii w pulmunologii</t>
  </si>
  <si>
    <t>Kliniczne podstawy fizjoterapii w ortopedii i traumatologii</t>
  </si>
  <si>
    <t>Fizjoterapia kliniczna w pulmunologii</t>
  </si>
  <si>
    <t>Fizjoterapia kliniczna w geriatrii</t>
  </si>
  <si>
    <t>Diagnostyka funkcjonalna i planowanie fizjoterapii w reumatologii - cz. 1</t>
  </si>
  <si>
    <t>Fizjoterapia kliniczna w neurologii i neurochirurgii</t>
  </si>
  <si>
    <t>Fizjoterapia kliniczna w wieku rozwojowym w dysfunkcjach i chorobach układu ruchu</t>
  </si>
  <si>
    <t>Diagnostyka funkcjonalna i planowanie fizjoterapii w kardiologii i kardiochirurgii - cz. 1</t>
  </si>
  <si>
    <t>Diagnostyka funkcjonalna i planowanie fizjoterapii w pulmonologii - cz. 1</t>
  </si>
  <si>
    <t>Diagnostyka funkcjonalna i planowanie fizjoterapii w ginekologii i położnictwie - cz. 1</t>
  </si>
  <si>
    <t>Diagnostyka funkcjonalna i planowanie fizjoterapii w geriatrii i psychiatrii - cz. 1</t>
  </si>
  <si>
    <t>Diagnostyka funkcjonalna i planowanie fizjoterapii w onkologii i medycynie paliatywnej - cz. 1</t>
  </si>
  <si>
    <t>Diagnostyka funkcjonalna i planowanie fizjoterapii w reumatologii - cz. 2</t>
  </si>
  <si>
    <t>Diagnostyka funkcjonalna i planowanie fizjoterapii w neurologii i neurochirurgii - cz. 1</t>
  </si>
  <si>
    <t>Diagnostyka funkcjonalna i planowanie fizjoterapii w wieku rozwojowym w chorobach wewnętrznych i innych - cz. 1</t>
  </si>
  <si>
    <t>Diagnostyka funkcjonalna i planowanie fizjoterapii w kardiologii i kardiochirurgii - cz. 2</t>
  </si>
  <si>
    <t>Diagnostyka funkcjonalna i planowanie fizjoterapii w pulmonologii - cz. 2</t>
  </si>
  <si>
    <t>Diagnostyka funkcjonalna i planowanie fizjoterapii w ginekologii i położnictwie - cz. 2</t>
  </si>
  <si>
    <t>Diagnostyka funkcjonalna i planowanie fizjoterapii w geriatrii i psychiatrii - cz. 2</t>
  </si>
  <si>
    <t>Diagnostyka funkcjonalna i planowanie fizjoterapii w onkologii i medycynie paliatywnej - cz. 2</t>
  </si>
  <si>
    <t>Diagnostyka funkcjonalna i planowanie fizjoterapii w wieku rozwojowym w dysfynkcjach i chorobach układu ruchu - cz. 1</t>
  </si>
  <si>
    <t>Diagnostyka funkcjonalna i planowanie fizjoterapii w ortopedii, traumatologii i medycynie sportowej - cz. 2</t>
  </si>
  <si>
    <t>Diagnostyka funkcjonalna i planowanie fizjoterapii w wieku rozwojowym w chorobach wewnętrznych i innych - cz. 2</t>
  </si>
  <si>
    <t>Diagnostyka funkcjonalna i planowanie fizjoterapii w wieku rozwojowym w dysfunkcjach i chorobach układu ruchu - cz. 2</t>
  </si>
  <si>
    <t>Moduł G        chirurgia</t>
  </si>
  <si>
    <t>Moduł C        neurologia                      i neurochirurgia</t>
  </si>
  <si>
    <t>Moduł J          geriatria                             i psychiatria</t>
  </si>
  <si>
    <t>Moduł L       onkologia                         i medycyna paliatywna</t>
  </si>
  <si>
    <t>Moduł M                 wiek rozwojowy       w dysfunkcjach             i chorobach układu ruchu</t>
  </si>
  <si>
    <t>Moduł D                   wiek rozwojowy      w chorobach wewnętrznych                  i innych</t>
  </si>
  <si>
    <t>Moduł C        neurologia                    i neurochirurgia</t>
  </si>
  <si>
    <t>Moduł J          geriatria                          i psychiatria</t>
  </si>
  <si>
    <t>Moduł L       onkologia                       i medycyna paliatywna</t>
  </si>
  <si>
    <t>Moduł M                  wiek rozwojowy       w dysfunkcjach             i chorobach układu ruchu</t>
  </si>
  <si>
    <t>Moduł C        neurologia                     i neurochirurgia</t>
  </si>
  <si>
    <t>Moduł J          geriatria                        i psychiatria</t>
  </si>
  <si>
    <t>Moduł L       onkologia                        i medycyna paliatywna</t>
  </si>
  <si>
    <t>Moduł M                 wiek rozwojowy       w dysfunkcjach              i chorobach układu ruchu</t>
  </si>
  <si>
    <t>Rok akademicki 2025/2026</t>
  </si>
  <si>
    <t>nabór 2025/2026</t>
  </si>
  <si>
    <t>dr n. o zdrowiu Justyna Redlicka</t>
  </si>
  <si>
    <t xml:space="preserve">Działalność gospodarcza fizjoterapeutów </t>
  </si>
  <si>
    <t>dr hab. n. społ. prof. uczelni Błażej Kmieciak</t>
  </si>
  <si>
    <t>godz.</t>
  </si>
  <si>
    <t>Diagnostyka funkcjonalna i planowanie fizjoterapii w neurologii i neurochirurgii - cz. 2</t>
  </si>
  <si>
    <t>Diagnostyka funkcjonalna i planowanie fizjoterapii w ortopedii, traumatologii i medycynie sportowej - cz. 1</t>
  </si>
  <si>
    <t>dr n. med. Katarzyna Jerka</t>
  </si>
  <si>
    <t>prof. dr hab. n.med. Tomasz Gaszyński</t>
  </si>
  <si>
    <t>mgr Radosław Łuczak</t>
  </si>
  <si>
    <t>dr n. hum. Agnieszka Pawlak-Kałuzińska</t>
  </si>
  <si>
    <t>Wiktymologia, kryminologia i kryminalistyka w pracy fizjoterapeuty</t>
  </si>
  <si>
    <t xml:space="preserve"> prof. dr hab. n. med. Piotr Gałecki</t>
  </si>
  <si>
    <t>prof. dr hab. n. med. Piotr Gałecki</t>
  </si>
  <si>
    <t xml:space="preserve">Nowoczesne technologie w rehabilitacji </t>
  </si>
  <si>
    <t>prof. dr hab. n. med. Marcin Domżalski</t>
  </si>
  <si>
    <t>dr n.med. Marta Pacholczyk</t>
  </si>
  <si>
    <t>dr n.med. Liliana Kowalczyńska</t>
  </si>
  <si>
    <t>Inteligentne systemy wspomagajace rehabilitację i perspektywy rozwoju fizjoterapii</t>
  </si>
  <si>
    <t>dr hab. n.med. Aleksandra Król</t>
  </si>
  <si>
    <t>Kliniczne podstawy fizjoterapii w wieku rozwojowym w dysfunkcjach i chorobach układu ruchu</t>
  </si>
  <si>
    <t>dr n. o zdrowiu Monika Kowalska-Wojtysiak</t>
  </si>
  <si>
    <t>lek. Beata Kalinowska</t>
  </si>
  <si>
    <t>dr n. med. Agnieszka Zawadzka-Fabijan</t>
  </si>
  <si>
    <t>dr n. med. Beata Pietrzak</t>
  </si>
  <si>
    <t>dr n. med. Gabriela Figas</t>
  </si>
  <si>
    <t>dr n. med. Jowita Gasztych</t>
  </si>
  <si>
    <t>dr n. med. Malwina Lisek</t>
  </si>
  <si>
    <t>dr n.med. Tomasz Konecki</t>
  </si>
  <si>
    <t xml:space="preserve">Fizjoterapia w urologii </t>
  </si>
  <si>
    <t>dr n.hum. Joanna Turek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</si>
</sst>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rgb="FF000000"/>
      <name val="Calibri"/>
      <family val="2"/>
    </font>
    <font>
      <b/>
      <sz val="11.5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.5"/>
      <color rgb="FF000000"/>
      <name val="Calibri"/>
      <family val="2"/>
      <charset val="238"/>
      <scheme val="minor"/>
    </font>
    <font>
      <sz val="11.5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8"/>
      <name val="Arial CE"/>
      <charset val="238"/>
    </font>
    <font>
      <b/>
      <sz val="18"/>
      <color theme="1"/>
      <name val="Calibri"/>
      <family val="2"/>
      <scheme val="minor"/>
    </font>
    <font>
      <sz val="16"/>
      <name val="Arial CE"/>
      <charset val="238"/>
    </font>
    <font>
      <sz val="16"/>
      <color theme="1"/>
      <name val="Calibri"/>
      <family val="2"/>
      <scheme val="minor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1"/>
      <name val="Calibri"/>
      <family val="2"/>
    </font>
    <font>
      <sz val="11.5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</font>
    <font>
      <sz val="12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.5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1.5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2" fillId="0" borderId="2"/>
    <xf numFmtId="0" fontId="5" fillId="0" borderId="2"/>
    <xf numFmtId="0" fontId="5" fillId="0" borderId="2"/>
    <xf numFmtId="0" fontId="5" fillId="0" borderId="2"/>
    <xf numFmtId="0" fontId="5" fillId="0" borderId="2"/>
  </cellStyleXfs>
  <cellXfs count="577">
    <xf numFmtId="0" fontId="0" fillId="0" borderId="0" xfId="0"/>
    <xf numFmtId="0" fontId="3" fillId="0" borderId="2" xfId="2" applyFont="1"/>
    <xf numFmtId="0" fontId="4" fillId="0" borderId="2" xfId="2" applyFont="1"/>
    <xf numFmtId="0" fontId="11" fillId="0" borderId="2" xfId="2" applyFont="1"/>
    <xf numFmtId="0" fontId="7" fillId="0" borderId="2" xfId="2" applyFont="1"/>
    <xf numFmtId="0" fontId="11" fillId="0" borderId="2" xfId="2" applyFont="1" applyAlignment="1">
      <alignment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2" xfId="2" applyFont="1" applyAlignment="1">
      <alignment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/>
    </xf>
    <xf numFmtId="0" fontId="11" fillId="0" borderId="1" xfId="2" applyFont="1" applyBorder="1"/>
    <xf numFmtId="0" fontId="7" fillId="0" borderId="1" xfId="2" applyFont="1" applyBorder="1" applyAlignment="1">
      <alignment horizontal="center" vertical="center" textRotation="90" wrapText="1"/>
    </xf>
    <xf numFmtId="0" fontId="11" fillId="0" borderId="1" xfId="2" applyFont="1" applyBorder="1" applyAlignment="1">
      <alignment horizontal="center" vertical="center" textRotation="90" wrapText="1"/>
    </xf>
    <xf numFmtId="0" fontId="11" fillId="0" borderId="1" xfId="2" applyFont="1" applyBorder="1" applyAlignment="1">
      <alignment horizontal="left" vertical="center" textRotation="90" wrapText="1"/>
    </xf>
    <xf numFmtId="1" fontId="11" fillId="0" borderId="1" xfId="2" applyNumberFormat="1" applyFont="1" applyBorder="1" applyAlignment="1">
      <alignment horizontal="right" vertical="top" wrapText="1"/>
    </xf>
    <xf numFmtId="0" fontId="11" fillId="0" borderId="1" xfId="2" applyFont="1" applyBorder="1" applyAlignment="1">
      <alignment horizontal="left" vertical="top" wrapText="1"/>
    </xf>
    <xf numFmtId="0" fontId="11" fillId="0" borderId="1" xfId="2" applyFont="1" applyBorder="1" applyAlignment="1">
      <alignment horizontal="center" vertical="top" wrapText="1"/>
    </xf>
    <xf numFmtId="1" fontId="11" fillId="0" borderId="1" xfId="2" applyNumberFormat="1" applyFont="1" applyBorder="1" applyAlignment="1">
      <alignment horizontal="center" vertical="top" wrapText="1"/>
    </xf>
    <xf numFmtId="1" fontId="7" fillId="0" borderId="1" xfId="2" applyNumberFormat="1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/>
    </xf>
    <xf numFmtId="1" fontId="7" fillId="3" borderId="1" xfId="2" applyNumberFormat="1" applyFont="1" applyFill="1" applyBorder="1" applyAlignment="1">
      <alignment horizontal="center" vertical="top" wrapText="1"/>
    </xf>
    <xf numFmtId="1" fontId="7" fillId="0" borderId="2" xfId="2" applyNumberFormat="1" applyFont="1"/>
    <xf numFmtId="0" fontId="11" fillId="0" borderId="2" xfId="2" applyFont="1" applyAlignment="1">
      <alignment horizontal="left" vertical="top"/>
    </xf>
    <xf numFmtId="0" fontId="7" fillId="3" borderId="1" xfId="2" applyFont="1" applyFill="1" applyBorder="1" applyAlignment="1">
      <alignment horizontal="center" vertical="center" textRotation="90" wrapText="1"/>
    </xf>
    <xf numFmtId="1" fontId="7" fillId="3" borderId="1" xfId="2" applyNumberFormat="1" applyFont="1" applyFill="1" applyBorder="1"/>
    <xf numFmtId="0" fontId="7" fillId="0" borderId="1" xfId="2" applyFont="1" applyBorder="1"/>
    <xf numFmtId="1" fontId="11" fillId="0" borderId="1" xfId="2" applyNumberFormat="1" applyFont="1" applyBorder="1" applyAlignment="1">
      <alignment horizontal="center"/>
    </xf>
    <xf numFmtId="0" fontId="11" fillId="4" borderId="1" xfId="2" applyFont="1" applyFill="1" applyBorder="1" applyAlignment="1">
      <alignment horizontal="center" vertical="center" textRotation="90" wrapText="1"/>
    </xf>
    <xf numFmtId="0" fontId="7" fillId="4" borderId="1" xfId="2" applyFont="1" applyFill="1" applyBorder="1" applyAlignment="1">
      <alignment horizontal="center" vertical="center" textRotation="90" wrapText="1"/>
    </xf>
    <xf numFmtId="0" fontId="11" fillId="4" borderId="1" xfId="2" applyFont="1" applyFill="1" applyBorder="1" applyAlignment="1">
      <alignment horizontal="left" vertical="center" textRotation="90" wrapText="1"/>
    </xf>
    <xf numFmtId="0" fontId="7" fillId="4" borderId="1" xfId="2" applyFont="1" applyFill="1" applyBorder="1" applyAlignment="1">
      <alignment horizontal="left" vertical="center" textRotation="90" wrapText="1"/>
    </xf>
    <xf numFmtId="0" fontId="7" fillId="4" borderId="1" xfId="2" applyFont="1" applyFill="1" applyBorder="1"/>
    <xf numFmtId="1" fontId="11" fillId="4" borderId="1" xfId="2" applyNumberFormat="1" applyFont="1" applyFill="1" applyBorder="1" applyAlignment="1">
      <alignment horizontal="center" vertical="top" wrapText="1"/>
    </xf>
    <xf numFmtId="0" fontId="11" fillId="4" borderId="1" xfId="2" applyFont="1" applyFill="1" applyBorder="1" applyAlignment="1">
      <alignment horizontal="center" vertical="top" wrapText="1"/>
    </xf>
    <xf numFmtId="1" fontId="7" fillId="4" borderId="1" xfId="2" applyNumberFormat="1" applyFont="1" applyFill="1" applyBorder="1" applyAlignment="1">
      <alignment horizontal="center" vertical="top" wrapText="1"/>
    </xf>
    <xf numFmtId="0" fontId="7" fillId="4" borderId="1" xfId="2" applyFont="1" applyFill="1" applyBorder="1" applyAlignment="1">
      <alignment horizontal="center"/>
    </xf>
    <xf numFmtId="1" fontId="11" fillId="4" borderId="1" xfId="2" applyNumberFormat="1" applyFont="1" applyFill="1" applyBorder="1" applyAlignment="1">
      <alignment horizontal="center"/>
    </xf>
    <xf numFmtId="1" fontId="7" fillId="4" borderId="1" xfId="2" applyNumberFormat="1" applyFont="1" applyFill="1" applyBorder="1"/>
    <xf numFmtId="0" fontId="7" fillId="4" borderId="1" xfId="2" applyFont="1" applyFill="1" applyBorder="1" applyAlignment="1">
      <alignment horizontal="center" vertical="top" wrapText="1"/>
    </xf>
    <xf numFmtId="0" fontId="8" fillId="0" borderId="2" xfId="2" applyFont="1"/>
    <xf numFmtId="0" fontId="8" fillId="0" borderId="2" xfId="2" applyFont="1" applyAlignment="1">
      <alignment vertical="top" wrapText="1"/>
    </xf>
    <xf numFmtId="1" fontId="8" fillId="0" borderId="2" xfId="2" applyNumberFormat="1" applyFont="1"/>
    <xf numFmtId="0" fontId="11" fillId="0" borderId="12" xfId="2" applyFont="1" applyBorder="1" applyAlignment="1">
      <alignment horizontal="left" vertical="top" wrapText="1"/>
    </xf>
    <xf numFmtId="1" fontId="7" fillId="3" borderId="1" xfId="2" applyNumberFormat="1" applyFont="1" applyFill="1" applyBorder="1" applyAlignment="1">
      <alignment horizontal="right" vertical="top" wrapText="1"/>
    </xf>
    <xf numFmtId="0" fontId="14" fillId="0" borderId="1" xfId="2" applyFont="1" applyBorder="1"/>
    <xf numFmtId="0" fontId="11" fillId="2" borderId="1" xfId="2" applyFont="1" applyFill="1" applyBorder="1" applyAlignment="1">
      <alignment horizontal="center" vertical="top" wrapText="1"/>
    </xf>
    <xf numFmtId="1" fontId="11" fillId="2" borderId="1" xfId="2" applyNumberFormat="1" applyFont="1" applyFill="1" applyBorder="1" applyAlignment="1">
      <alignment horizontal="center" vertical="top" wrapText="1"/>
    </xf>
    <xf numFmtId="0" fontId="17" fillId="0" borderId="1" xfId="2" applyFont="1" applyBorder="1" applyAlignment="1">
      <alignment horizontal="center" vertical="top" wrapText="1"/>
    </xf>
    <xf numFmtId="0" fontId="18" fillId="0" borderId="3" xfId="1" applyFont="1" applyBorder="1" applyAlignment="1">
      <alignment horizontal="center" vertical="center"/>
    </xf>
    <xf numFmtId="0" fontId="9" fillId="5" borderId="3" xfId="1" applyFont="1" applyFill="1" applyBorder="1" applyAlignment="1">
      <alignment vertical="center" wrapText="1"/>
    </xf>
    <xf numFmtId="0" fontId="18" fillId="0" borderId="2" xfId="1" applyFont="1"/>
    <xf numFmtId="0" fontId="23" fillId="0" borderId="2" xfId="1" applyFont="1" applyAlignment="1">
      <alignment horizontal="center"/>
    </xf>
    <xf numFmtId="0" fontId="24" fillId="0" borderId="2" xfId="1" applyFont="1" applyAlignment="1">
      <alignment horizontal="center"/>
    </xf>
    <xf numFmtId="1" fontId="7" fillId="3" borderId="1" xfId="2" applyNumberFormat="1" applyFont="1" applyFill="1" applyBorder="1" applyAlignment="1">
      <alignment horizontal="center"/>
    </xf>
    <xf numFmtId="1" fontId="7" fillId="4" borderId="1" xfId="2" applyNumberFormat="1" applyFont="1" applyFill="1" applyBorder="1" applyAlignment="1">
      <alignment horizontal="center"/>
    </xf>
    <xf numFmtId="1" fontId="7" fillId="3" borderId="1" xfId="2" applyNumberFormat="1" applyFont="1" applyFill="1" applyBorder="1" applyAlignment="1">
      <alignment horizontal="right"/>
    </xf>
    <xf numFmtId="1" fontId="7" fillId="4" borderId="1" xfId="2" applyNumberFormat="1" applyFont="1" applyFill="1" applyBorder="1" applyAlignment="1">
      <alignment horizontal="right"/>
    </xf>
    <xf numFmtId="0" fontId="8" fillId="0" borderId="2" xfId="2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 vertical="center"/>
    </xf>
    <xf numFmtId="1" fontId="17" fillId="0" borderId="1" xfId="2" applyNumberFormat="1" applyFont="1" applyBorder="1" applyAlignment="1">
      <alignment horizontal="center" vertical="top" wrapText="1"/>
    </xf>
    <xf numFmtId="0" fontId="17" fillId="0" borderId="1" xfId="2" applyFont="1" applyBorder="1" applyAlignment="1">
      <alignment horizontal="center"/>
    </xf>
    <xf numFmtId="0" fontId="14" fillId="0" borderId="2" xfId="2" applyFont="1"/>
    <xf numFmtId="0" fontId="26" fillId="0" borderId="2" xfId="2" applyFont="1"/>
    <xf numFmtId="0" fontId="9" fillId="0" borderId="3" xfId="1" applyFont="1" applyBorder="1" applyAlignment="1">
      <alignment vertical="center" wrapText="1"/>
    </xf>
    <xf numFmtId="1" fontId="14" fillId="0" borderId="1" xfId="2" applyNumberFormat="1" applyFont="1" applyBorder="1" applyAlignment="1">
      <alignment horizontal="right" vertical="top" wrapText="1"/>
    </xf>
    <xf numFmtId="0" fontId="14" fillId="0" borderId="1" xfId="2" applyFont="1" applyBorder="1" applyAlignment="1">
      <alignment horizontal="center" vertical="top" wrapText="1"/>
    </xf>
    <xf numFmtId="1" fontId="14" fillId="0" borderId="1" xfId="2" applyNumberFormat="1" applyFont="1" applyBorder="1" applyAlignment="1">
      <alignment horizontal="center" vertical="top" wrapText="1"/>
    </xf>
    <xf numFmtId="0" fontId="14" fillId="0" borderId="1" xfId="2" applyFont="1" applyBorder="1" applyAlignment="1">
      <alignment horizontal="center"/>
    </xf>
    <xf numFmtId="1" fontId="14" fillId="0" borderId="1" xfId="2" applyNumberFormat="1" applyFont="1" applyBorder="1" applyAlignment="1">
      <alignment horizontal="center"/>
    </xf>
    <xf numFmtId="1" fontId="14" fillId="2" borderId="1" xfId="2" applyNumberFormat="1" applyFont="1" applyFill="1" applyBorder="1" applyAlignment="1">
      <alignment horizontal="center" vertical="top" wrapText="1"/>
    </xf>
    <xf numFmtId="0" fontId="14" fillId="2" borderId="1" xfId="2" applyFont="1" applyFill="1" applyBorder="1" applyAlignment="1">
      <alignment horizontal="center" vertical="top" wrapText="1"/>
    </xf>
    <xf numFmtId="0" fontId="4" fillId="6" borderId="2" xfId="2" applyFont="1" applyFill="1"/>
    <xf numFmtId="0" fontId="3" fillId="6" borderId="2" xfId="2" applyFont="1" applyFill="1"/>
    <xf numFmtId="0" fontId="3" fillId="7" borderId="2" xfId="2" applyFont="1" applyFill="1"/>
    <xf numFmtId="0" fontId="4" fillId="7" borderId="2" xfId="2" applyFont="1" applyFill="1"/>
    <xf numFmtId="0" fontId="14" fillId="2" borderId="1" xfId="0" applyFont="1" applyFill="1" applyBorder="1"/>
    <xf numFmtId="1" fontId="14" fillId="2" borderId="1" xfId="2" applyNumberFormat="1" applyFont="1" applyFill="1" applyBorder="1" applyAlignment="1">
      <alignment horizontal="right" vertical="top" wrapText="1"/>
    </xf>
    <xf numFmtId="0" fontId="17" fillId="2" borderId="1" xfId="2" applyFont="1" applyFill="1" applyBorder="1" applyAlignment="1">
      <alignment horizontal="center" vertical="top" wrapText="1"/>
    </xf>
    <xf numFmtId="1" fontId="17" fillId="2" borderId="1" xfId="2" applyNumberFormat="1" applyFont="1" applyFill="1" applyBorder="1" applyAlignment="1">
      <alignment horizontal="center" vertical="top" wrapText="1"/>
    </xf>
    <xf numFmtId="0" fontId="17" fillId="2" borderId="1" xfId="2" applyFont="1" applyFill="1" applyBorder="1" applyAlignment="1">
      <alignment horizontal="center"/>
    </xf>
    <xf numFmtId="0" fontId="14" fillId="2" borderId="1" xfId="2" applyFont="1" applyFill="1" applyBorder="1" applyAlignment="1">
      <alignment horizontal="center"/>
    </xf>
    <xf numFmtId="1" fontId="14" fillId="2" borderId="1" xfId="2" applyNumberFormat="1" applyFont="1" applyFill="1" applyBorder="1" applyAlignment="1">
      <alignment horizontal="center"/>
    </xf>
    <xf numFmtId="1" fontId="7" fillId="3" borderId="1" xfId="2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1" fillId="0" borderId="30" xfId="2" applyFont="1" applyBorder="1"/>
    <xf numFmtId="0" fontId="14" fillId="2" borderId="1" xfId="5" applyFont="1" applyFill="1" applyBorder="1"/>
    <xf numFmtId="0" fontId="3" fillId="3" borderId="26" xfId="2" applyFont="1" applyFill="1" applyBorder="1" applyAlignment="1">
      <alignment horizontal="left" vertical="top" wrapText="1"/>
    </xf>
    <xf numFmtId="0" fontId="3" fillId="3" borderId="14" xfId="2" applyFont="1" applyFill="1" applyBorder="1" applyAlignment="1">
      <alignment horizontal="left" vertical="top" wrapText="1"/>
    </xf>
    <xf numFmtId="1" fontId="14" fillId="2" borderId="1" xfId="2" applyNumberFormat="1" applyFont="1" applyFill="1" applyBorder="1" applyAlignment="1">
      <alignment horizontal="center" vertical="center" wrapText="1"/>
    </xf>
    <xf numFmtId="0" fontId="11" fillId="0" borderId="2" xfId="2" applyFont="1" applyAlignment="1">
      <alignment horizontal="center" vertical="center"/>
    </xf>
    <xf numFmtId="0" fontId="11" fillId="0" borderId="2" xfId="2" applyFont="1" applyAlignment="1">
      <alignment horizontal="center" vertical="center" wrapText="1"/>
    </xf>
    <xf numFmtId="1" fontId="11" fillId="0" borderId="4" xfId="2" applyNumberFormat="1" applyFont="1" applyBorder="1" applyAlignment="1">
      <alignment horizontal="right" vertical="top" wrapText="1"/>
    </xf>
    <xf numFmtId="0" fontId="11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 wrapText="1"/>
    </xf>
    <xf numFmtId="0" fontId="11" fillId="2" borderId="1" xfId="2" applyFont="1" applyFill="1" applyBorder="1"/>
    <xf numFmtId="1" fontId="11" fillId="2" borderId="1" xfId="2" applyNumberFormat="1" applyFont="1" applyFill="1" applyBorder="1" applyAlignment="1">
      <alignment horizontal="right" vertical="top" wrapText="1"/>
    </xf>
    <xf numFmtId="1" fontId="7" fillId="2" borderId="1" xfId="2" applyNumberFormat="1" applyFont="1" applyFill="1" applyBorder="1" applyAlignment="1">
      <alignment horizontal="center" vertical="top" wrapText="1"/>
    </xf>
    <xf numFmtId="0" fontId="11" fillId="2" borderId="1" xfId="2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 vertical="top" wrapText="1"/>
    </xf>
    <xf numFmtId="0" fontId="4" fillId="2" borderId="2" xfId="2" applyFont="1" applyFill="1"/>
    <xf numFmtId="0" fontId="3" fillId="2" borderId="2" xfId="2" applyFont="1" applyFill="1"/>
    <xf numFmtId="0" fontId="7" fillId="2" borderId="1" xfId="2" applyFont="1" applyFill="1" applyBorder="1" applyAlignment="1">
      <alignment horizontal="center"/>
    </xf>
    <xf numFmtId="0" fontId="11" fillId="2" borderId="2" xfId="2" applyFont="1" applyFill="1"/>
    <xf numFmtId="0" fontId="14" fillId="2" borderId="1" xfId="2" applyFont="1" applyFill="1" applyBorder="1" applyAlignment="1">
      <alignment vertical="center"/>
    </xf>
    <xf numFmtId="0" fontId="11" fillId="2" borderId="1" xfId="2" applyFont="1" applyFill="1" applyBorder="1" applyAlignment="1">
      <alignment horizontal="left" vertical="top" wrapText="1"/>
    </xf>
    <xf numFmtId="0" fontId="11" fillId="2" borderId="12" xfId="2" applyFont="1" applyFill="1" applyBorder="1"/>
    <xf numFmtId="0" fontId="11" fillId="2" borderId="4" xfId="0" applyFont="1" applyFill="1" applyBorder="1" applyAlignment="1">
      <alignment vertical="center" wrapText="1"/>
    </xf>
    <xf numFmtId="0" fontId="1" fillId="0" borderId="33" xfId="2" applyFont="1" applyBorder="1" applyAlignment="1">
      <alignment horizontal="center" vertical="top" wrapText="1"/>
    </xf>
    <xf numFmtId="0" fontId="1" fillId="0" borderId="35" xfId="2" applyFont="1" applyBorder="1" applyAlignment="1">
      <alignment horizontal="center" vertical="top" wrapText="1"/>
    </xf>
    <xf numFmtId="0" fontId="1" fillId="0" borderId="2" xfId="2" applyFont="1" applyAlignment="1">
      <alignment horizontal="left" vertical="top" wrapText="1"/>
    </xf>
    <xf numFmtId="0" fontId="7" fillId="0" borderId="2" xfId="2" applyFont="1" applyAlignment="1">
      <alignment horizontal="center" vertical="top" wrapText="1"/>
    </xf>
    <xf numFmtId="0" fontId="3" fillId="3" borderId="1" xfId="2" applyFont="1" applyFill="1" applyBorder="1" applyAlignment="1">
      <alignment horizontal="left" vertical="top" wrapText="1"/>
    </xf>
    <xf numFmtId="0" fontId="3" fillId="3" borderId="34" xfId="2" applyFont="1" applyFill="1" applyBorder="1" applyAlignment="1">
      <alignment horizontal="left" vertical="top" wrapText="1"/>
    </xf>
    <xf numFmtId="0" fontId="3" fillId="3" borderId="23" xfId="2" applyFont="1" applyFill="1" applyBorder="1" applyAlignment="1">
      <alignment horizontal="left" vertical="top" wrapText="1"/>
    </xf>
    <xf numFmtId="0" fontId="1" fillId="0" borderId="36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2" xfId="2" applyFont="1" applyAlignment="1">
      <alignment vertical="top" wrapText="1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top"/>
    </xf>
    <xf numFmtId="0" fontId="30" fillId="0" borderId="1" xfId="2" applyFont="1" applyBorder="1" applyAlignment="1">
      <alignment horizontal="center"/>
    </xf>
    <xf numFmtId="1" fontId="11" fillId="2" borderId="1" xfId="2" applyNumberFormat="1" applyFont="1" applyFill="1" applyBorder="1" applyAlignment="1">
      <alignment horizontal="center"/>
    </xf>
    <xf numFmtId="0" fontId="11" fillId="2" borderId="30" xfId="2" applyFont="1" applyFill="1" applyBorder="1"/>
    <xf numFmtId="0" fontId="11" fillId="0" borderId="1" xfId="2" applyFont="1" applyBorder="1" applyAlignment="1">
      <alignment vertical="center"/>
    </xf>
    <xf numFmtId="0" fontId="11" fillId="4" borderId="1" xfId="2" applyFont="1" applyFill="1" applyBorder="1"/>
    <xf numFmtId="1" fontId="11" fillId="2" borderId="1" xfId="2" applyNumberFormat="1" applyFont="1" applyFill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/>
    </xf>
    <xf numFmtId="1" fontId="7" fillId="2" borderId="4" xfId="2" applyNumberFormat="1" applyFont="1" applyFill="1" applyBorder="1" applyAlignment="1">
      <alignment horizontal="center" vertical="top" wrapText="1"/>
    </xf>
    <xf numFmtId="1" fontId="7" fillId="0" borderId="4" xfId="2" applyNumberFormat="1" applyFont="1" applyBorder="1" applyAlignment="1">
      <alignment horizontal="center" vertical="top" wrapText="1"/>
    </xf>
    <xf numFmtId="1" fontId="11" fillId="2" borderId="4" xfId="2" applyNumberFormat="1" applyFont="1" applyFill="1" applyBorder="1" applyAlignment="1">
      <alignment horizontal="center" vertical="center" wrapText="1"/>
    </xf>
    <xf numFmtId="0" fontId="11" fillId="0" borderId="12" xfId="2" applyFont="1" applyBorder="1" applyAlignment="1">
      <alignment horizontal="left" vertical="center" wrapText="1"/>
    </xf>
    <xf numFmtId="1" fontId="14" fillId="2" borderId="1" xfId="2" applyNumberFormat="1" applyFont="1" applyFill="1" applyBorder="1" applyAlignment="1">
      <alignment horizontal="left" vertical="top" wrapText="1"/>
    </xf>
    <xf numFmtId="1" fontId="14" fillId="0" borderId="1" xfId="2" applyNumberFormat="1" applyFont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left" vertical="top" wrapText="1"/>
    </xf>
    <xf numFmtId="0" fontId="11" fillId="0" borderId="4" xfId="2" applyFont="1" applyBorder="1" applyAlignment="1">
      <alignment horizontal="left" vertical="top" wrapText="1"/>
    </xf>
    <xf numFmtId="0" fontId="11" fillId="0" borderId="2" xfId="2" applyFont="1" applyAlignment="1">
      <alignment horizontal="left" vertical="top" wrapText="1"/>
    </xf>
    <xf numFmtId="0" fontId="7" fillId="0" borderId="36" xfId="2" applyFont="1" applyBorder="1" applyAlignment="1">
      <alignment horizontal="center" vertical="top" wrapText="1"/>
    </xf>
    <xf numFmtId="0" fontId="11" fillId="0" borderId="1" xfId="5" applyFont="1" applyBorder="1" applyAlignment="1">
      <alignment horizontal="left" vertical="top" wrapText="1"/>
    </xf>
    <xf numFmtId="0" fontId="11" fillId="0" borderId="1" xfId="5" applyFont="1" applyBorder="1" applyAlignment="1">
      <alignment horizontal="left" vertical="center" wrapText="1"/>
    </xf>
    <xf numFmtId="0" fontId="33" fillId="0" borderId="0" xfId="0" applyFont="1"/>
    <xf numFmtId="0" fontId="34" fillId="0" borderId="2" xfId="2" applyFont="1" applyAlignment="1">
      <alignment horizontal="left" vertical="top" wrapText="1"/>
    </xf>
    <xf numFmtId="0" fontId="33" fillId="0" borderId="2" xfId="0" applyFont="1" applyBorder="1"/>
    <xf numFmtId="0" fontId="30" fillId="0" borderId="16" xfId="2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30" fillId="0" borderId="28" xfId="2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 wrapText="1"/>
    </xf>
    <xf numFmtId="0" fontId="32" fillId="0" borderId="16" xfId="0" applyFont="1" applyBorder="1" applyAlignment="1">
      <alignment vertical="center"/>
    </xf>
    <xf numFmtId="0" fontId="32" fillId="0" borderId="17" xfId="0" applyFont="1" applyBorder="1" applyAlignment="1">
      <alignment vertical="center" wrapText="1"/>
    </xf>
    <xf numFmtId="0" fontId="32" fillId="0" borderId="17" xfId="0" applyFont="1" applyBorder="1" applyAlignment="1">
      <alignment vertical="center"/>
    </xf>
    <xf numFmtId="0" fontId="32" fillId="0" borderId="17" xfId="2" applyFont="1" applyBorder="1" applyAlignment="1">
      <alignment horizontal="left" vertical="center" wrapText="1"/>
    </xf>
    <xf numFmtId="0" fontId="36" fillId="0" borderId="0" xfId="0" applyFont="1"/>
    <xf numFmtId="0" fontId="36" fillId="0" borderId="2" xfId="0" applyFont="1" applyBorder="1"/>
    <xf numFmtId="0" fontId="7" fillId="0" borderId="16" xfId="2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 wrapText="1"/>
    </xf>
    <xf numFmtId="0" fontId="11" fillId="0" borderId="2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vertical="center"/>
    </xf>
    <xf numFmtId="0" fontId="11" fillId="0" borderId="17" xfId="0" applyFont="1" applyBorder="1" applyAlignment="1">
      <alignment horizontal="left" vertical="center"/>
    </xf>
    <xf numFmtId="0" fontId="11" fillId="0" borderId="19" xfId="2" applyFont="1" applyBorder="1" applyAlignment="1">
      <alignment vertical="center" wrapText="1"/>
    </xf>
    <xf numFmtId="0" fontId="11" fillId="0" borderId="17" xfId="2" applyFont="1" applyBorder="1" applyAlignment="1">
      <alignment horizontal="left" vertical="center" wrapText="1"/>
    </xf>
    <xf numFmtId="0" fontId="11" fillId="2" borderId="19" xfId="2" applyFont="1" applyFill="1" applyBorder="1" applyAlignment="1">
      <alignment horizontal="left" vertical="center" wrapText="1"/>
    </xf>
    <xf numFmtId="0" fontId="32" fillId="0" borderId="17" xfId="0" applyFont="1" applyBorder="1" applyAlignment="1">
      <alignment horizontal="left" vertical="center" wrapText="1"/>
    </xf>
    <xf numFmtId="0" fontId="32" fillId="0" borderId="17" xfId="2" applyFont="1" applyBorder="1" applyAlignment="1">
      <alignment vertical="center" wrapText="1"/>
    </xf>
    <xf numFmtId="0" fontId="32" fillId="2" borderId="17" xfId="2" applyFont="1" applyFill="1" applyBorder="1" applyAlignment="1">
      <alignment horizontal="left" vertical="center" wrapText="1"/>
    </xf>
    <xf numFmtId="0" fontId="39" fillId="0" borderId="17" xfId="2" applyFont="1" applyBorder="1" applyAlignment="1">
      <alignment horizontal="left" vertical="center" wrapText="1"/>
    </xf>
    <xf numFmtId="0" fontId="14" fillId="0" borderId="2" xfId="2" applyFont="1" applyAlignment="1">
      <alignment horizontal="left" vertical="top" wrapText="1"/>
    </xf>
    <xf numFmtId="0" fontId="14" fillId="0" borderId="2" xfId="2" applyFont="1" applyAlignment="1">
      <alignment vertical="top" wrapText="1"/>
    </xf>
    <xf numFmtId="0" fontId="17" fillId="0" borderId="16" xfId="2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vertical="center"/>
    </xf>
    <xf numFmtId="0" fontId="14" fillId="0" borderId="17" xfId="0" applyFont="1" applyBorder="1" applyAlignment="1">
      <alignment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7" fillId="0" borderId="2" xfId="2" applyFont="1" applyAlignment="1">
      <alignment horizontal="left" vertical="top" wrapText="1"/>
    </xf>
    <xf numFmtId="0" fontId="14" fillId="0" borderId="2" xfId="0" applyFont="1" applyBorder="1"/>
    <xf numFmtId="0" fontId="14" fillId="0" borderId="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3" borderId="26" xfId="2" applyFont="1" applyFill="1" applyBorder="1" applyAlignment="1">
      <alignment horizontal="left" vertical="top" wrapText="1"/>
    </xf>
    <xf numFmtId="0" fontId="14" fillId="3" borderId="34" xfId="2" applyFont="1" applyFill="1" applyBorder="1" applyAlignment="1">
      <alignment horizontal="left" vertical="top" wrapText="1"/>
    </xf>
    <xf numFmtId="0" fontId="14" fillId="3" borderId="14" xfId="2" applyFont="1" applyFill="1" applyBorder="1" applyAlignment="1">
      <alignment horizontal="left" vertical="top" wrapText="1"/>
    </xf>
    <xf numFmtId="0" fontId="14" fillId="3" borderId="23" xfId="2" applyFont="1" applyFill="1" applyBorder="1" applyAlignment="1">
      <alignment horizontal="left" vertical="top" wrapText="1"/>
    </xf>
    <xf numFmtId="0" fontId="14" fillId="3" borderId="1" xfId="2" applyFont="1" applyFill="1" applyBorder="1" applyAlignment="1">
      <alignment horizontal="left" vertical="top" wrapText="1"/>
    </xf>
    <xf numFmtId="0" fontId="7" fillId="0" borderId="23" xfId="2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horizontal="left" vertical="center" wrapText="1"/>
    </xf>
    <xf numFmtId="0" fontId="40" fillId="0" borderId="0" xfId="0" applyFont="1" applyAlignment="1">
      <alignment horizontal="center" vertical="center"/>
    </xf>
    <xf numFmtId="0" fontId="40" fillId="0" borderId="0" xfId="0" applyFont="1"/>
    <xf numFmtId="0" fontId="7" fillId="0" borderId="35" xfId="2" applyFont="1" applyBorder="1" applyAlignment="1">
      <alignment horizontal="left" vertical="top" wrapText="1"/>
    </xf>
    <xf numFmtId="0" fontId="7" fillId="0" borderId="35" xfId="2" applyFont="1" applyBorder="1" applyAlignment="1">
      <alignment horizontal="center" vertical="top" wrapText="1"/>
    </xf>
    <xf numFmtId="0" fontId="7" fillId="0" borderId="33" xfId="2" applyFont="1" applyBorder="1" applyAlignment="1">
      <alignment horizontal="left" vertical="top" wrapText="1"/>
    </xf>
    <xf numFmtId="0" fontId="7" fillId="0" borderId="17" xfId="2" applyFont="1" applyBorder="1" applyAlignment="1">
      <alignment horizontal="center" vertical="center" wrapText="1"/>
    </xf>
    <xf numFmtId="0" fontId="7" fillId="0" borderId="33" xfId="2" applyFont="1" applyBorder="1" applyAlignment="1">
      <alignment horizontal="center" vertical="top" wrapText="1"/>
    </xf>
    <xf numFmtId="0" fontId="7" fillId="0" borderId="36" xfId="2" applyFont="1" applyBorder="1" applyAlignment="1">
      <alignment horizontal="left" vertical="top" wrapText="1"/>
    </xf>
    <xf numFmtId="0" fontId="7" fillId="0" borderId="2" xfId="2" applyFont="1" applyAlignment="1">
      <alignment horizontal="left" vertical="top" wrapText="1"/>
    </xf>
    <xf numFmtId="0" fontId="40" fillId="0" borderId="2" xfId="0" applyFont="1" applyBorder="1"/>
    <xf numFmtId="0" fontId="40" fillId="0" borderId="2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11" fillId="3" borderId="26" xfId="2" applyFont="1" applyFill="1" applyBorder="1" applyAlignment="1">
      <alignment horizontal="left" vertical="top" wrapText="1"/>
    </xf>
    <xf numFmtId="0" fontId="11" fillId="3" borderId="34" xfId="2" applyFont="1" applyFill="1" applyBorder="1" applyAlignment="1">
      <alignment horizontal="left" vertical="top" wrapText="1"/>
    </xf>
    <xf numFmtId="0" fontId="11" fillId="3" borderId="14" xfId="2" applyFont="1" applyFill="1" applyBorder="1" applyAlignment="1">
      <alignment horizontal="left" vertical="top" wrapText="1"/>
    </xf>
    <xf numFmtId="0" fontId="11" fillId="3" borderId="23" xfId="2" applyFont="1" applyFill="1" applyBorder="1" applyAlignment="1">
      <alignment horizontal="left" vertical="top" wrapText="1"/>
    </xf>
    <xf numFmtId="0" fontId="11" fillId="3" borderId="1" xfId="2" applyFont="1" applyFill="1" applyBorder="1" applyAlignment="1">
      <alignment horizontal="left" vertical="top" wrapText="1"/>
    </xf>
    <xf numFmtId="1" fontId="11" fillId="0" borderId="4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wrapText="1"/>
    </xf>
    <xf numFmtId="0" fontId="11" fillId="4" borderId="1" xfId="2" applyFont="1" applyFill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1" fontId="11" fillId="3" borderId="1" xfId="2" applyNumberFormat="1" applyFont="1" applyFill="1" applyBorder="1" applyAlignment="1">
      <alignment horizontal="center" vertical="top" wrapText="1"/>
    </xf>
    <xf numFmtId="0" fontId="11" fillId="4" borderId="4" xfId="2" applyFont="1" applyFill="1" applyBorder="1" applyAlignment="1">
      <alignment horizontal="center" vertical="center"/>
    </xf>
    <xf numFmtId="0" fontId="11" fillId="4" borderId="4" xfId="2" applyFont="1" applyFill="1" applyBorder="1"/>
    <xf numFmtId="0" fontId="14" fillId="2" borderId="1" xfId="2" applyFont="1" applyFill="1" applyBorder="1" applyAlignment="1">
      <alignment horizontal="center" vertical="center"/>
    </xf>
    <xf numFmtId="1" fontId="14" fillId="0" borderId="1" xfId="2" quotePrefix="1" applyNumberFormat="1" applyFont="1" applyBorder="1" applyAlignment="1">
      <alignment horizontal="center" vertical="center" wrapText="1"/>
    </xf>
    <xf numFmtId="1" fontId="11" fillId="0" borderId="12" xfId="2" applyNumberFormat="1" applyFont="1" applyBorder="1" applyAlignment="1">
      <alignment horizontal="center" vertical="center" wrapText="1"/>
    </xf>
    <xf numFmtId="1" fontId="11" fillId="2" borderId="4" xfId="2" quotePrefix="1" applyNumberFormat="1" applyFont="1" applyFill="1" applyBorder="1" applyAlignment="1">
      <alignment horizontal="center" vertical="center" wrapText="1"/>
    </xf>
    <xf numFmtId="1" fontId="11" fillId="2" borderId="1" xfId="2" quotePrefix="1" applyNumberFormat="1" applyFont="1" applyFill="1" applyBorder="1" applyAlignment="1">
      <alignment horizontal="center" vertical="center" wrapText="1"/>
    </xf>
    <xf numFmtId="0" fontId="11" fillId="0" borderId="2" xfId="2" applyFont="1" applyAlignment="1">
      <alignment horizontal="center"/>
    </xf>
    <xf numFmtId="0" fontId="13" fillId="0" borderId="0" xfId="0" applyFont="1"/>
    <xf numFmtId="0" fontId="32" fillId="0" borderId="2" xfId="2" applyFont="1" applyAlignment="1">
      <alignment horizontal="left" vertical="top" wrapText="1"/>
    </xf>
    <xf numFmtId="0" fontId="32" fillId="0" borderId="2" xfId="2" applyFont="1"/>
    <xf numFmtId="0" fontId="32" fillId="0" borderId="2" xfId="2" applyFont="1" applyAlignment="1">
      <alignment vertical="top" wrapText="1"/>
    </xf>
    <xf numFmtId="0" fontId="13" fillId="0" borderId="2" xfId="0" applyFont="1" applyBorder="1"/>
    <xf numFmtId="0" fontId="42" fillId="0" borderId="9" xfId="0" applyFont="1" applyBorder="1" applyAlignment="1">
      <alignment horizontal="center" vertical="center"/>
    </xf>
    <xf numFmtId="0" fontId="42" fillId="0" borderId="25" xfId="0" applyFont="1" applyBorder="1" applyAlignment="1">
      <alignment horizontal="center" vertical="center"/>
    </xf>
    <xf numFmtId="0" fontId="42" fillId="0" borderId="25" xfId="0" applyFont="1" applyBorder="1" applyAlignment="1">
      <alignment horizontal="center" vertical="center" wrapText="1"/>
    </xf>
    <xf numFmtId="0" fontId="32" fillId="0" borderId="20" xfId="0" applyFont="1" applyBorder="1" applyAlignment="1">
      <alignment vertical="center"/>
    </xf>
    <xf numFmtId="0" fontId="32" fillId="0" borderId="16" xfId="0" applyFont="1" applyBorder="1" applyAlignment="1">
      <alignment vertical="center" wrapText="1"/>
    </xf>
    <xf numFmtId="0" fontId="32" fillId="0" borderId="19" xfId="0" applyFont="1" applyBorder="1" applyAlignment="1">
      <alignment vertical="center"/>
    </xf>
    <xf numFmtId="0" fontId="32" fillId="0" borderId="19" xfId="2" applyFont="1" applyBorder="1" applyAlignment="1">
      <alignment vertical="center" wrapText="1"/>
    </xf>
    <xf numFmtId="0" fontId="27" fillId="0" borderId="2" xfId="2" applyFont="1"/>
    <xf numFmtId="0" fontId="32" fillId="0" borderId="17" xfId="0" applyFont="1" applyBorder="1" applyAlignment="1">
      <alignment horizontal="left" vertical="center"/>
    </xf>
    <xf numFmtId="0" fontId="30" fillId="0" borderId="9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 wrapText="1"/>
    </xf>
    <xf numFmtId="0" fontId="30" fillId="0" borderId="2" xfId="2" applyFont="1" applyAlignment="1">
      <alignment horizontal="left" vertical="top" wrapText="1"/>
    </xf>
    <xf numFmtId="0" fontId="32" fillId="3" borderId="26" xfId="2" applyFont="1" applyFill="1" applyBorder="1" applyAlignment="1">
      <alignment horizontal="left" vertical="top" wrapText="1"/>
    </xf>
    <xf numFmtId="0" fontId="27" fillId="3" borderId="34" xfId="2" applyFont="1" applyFill="1" applyBorder="1" applyAlignment="1">
      <alignment horizontal="left" vertical="top" wrapText="1"/>
    </xf>
    <xf numFmtId="0" fontId="32" fillId="3" borderId="14" xfId="2" applyFont="1" applyFill="1" applyBorder="1" applyAlignment="1">
      <alignment horizontal="left" vertical="top" wrapText="1"/>
    </xf>
    <xf numFmtId="0" fontId="32" fillId="3" borderId="23" xfId="2" applyFont="1" applyFill="1" applyBorder="1" applyAlignment="1">
      <alignment horizontal="left" vertical="top" wrapText="1"/>
    </xf>
    <xf numFmtId="0" fontId="27" fillId="3" borderId="1" xfId="2" applyFont="1" applyFill="1" applyBorder="1" applyAlignment="1">
      <alignment horizontal="left" vertical="top" wrapText="1"/>
    </xf>
    <xf numFmtId="0" fontId="32" fillId="3" borderId="34" xfId="2" applyFont="1" applyFill="1" applyBorder="1" applyAlignment="1">
      <alignment horizontal="left" vertical="top" wrapText="1"/>
    </xf>
    <xf numFmtId="0" fontId="32" fillId="3" borderId="1" xfId="2" applyFont="1" applyFill="1" applyBorder="1" applyAlignment="1">
      <alignment horizontal="left" vertical="top" wrapText="1"/>
    </xf>
    <xf numFmtId="1" fontId="11" fillId="2" borderId="12" xfId="2" applyNumberFormat="1" applyFont="1" applyFill="1" applyBorder="1" applyAlignment="1">
      <alignment horizontal="center" vertical="center" wrapText="1"/>
    </xf>
    <xf numFmtId="0" fontId="7" fillId="4" borderId="30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vertical="center" wrapText="1"/>
    </xf>
    <xf numFmtId="0" fontId="14" fillId="2" borderId="1" xfId="2" applyFont="1" applyFill="1" applyBorder="1"/>
    <xf numFmtId="0" fontId="11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/>
    </xf>
    <xf numFmtId="0" fontId="11" fillId="4" borderId="1" xfId="2" applyFont="1" applyFill="1" applyBorder="1" applyAlignment="1">
      <alignment horizontal="center"/>
    </xf>
    <xf numFmtId="0" fontId="14" fillId="0" borderId="12" xfId="2" applyFont="1" applyBorder="1" applyAlignment="1">
      <alignment horizontal="left" vertical="center" wrapText="1"/>
    </xf>
    <xf numFmtId="0" fontId="40" fillId="0" borderId="12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/>
    </xf>
    <xf numFmtId="0" fontId="7" fillId="2" borderId="1" xfId="2" applyFont="1" applyFill="1" applyBorder="1"/>
    <xf numFmtId="0" fontId="11" fillId="2" borderId="4" xfId="2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" fontId="11" fillId="2" borderId="12" xfId="2" quotePrefix="1" applyNumberFormat="1" applyFont="1" applyFill="1" applyBorder="1" applyAlignment="1">
      <alignment horizontal="center" vertical="center" wrapText="1"/>
    </xf>
    <xf numFmtId="0" fontId="3" fillId="12" borderId="2" xfId="2" applyFont="1" applyFill="1"/>
    <xf numFmtId="0" fontId="43" fillId="0" borderId="1" xfId="2" applyFont="1" applyBorder="1" applyAlignment="1">
      <alignment horizontal="center" vertical="center" textRotation="90" wrapText="1"/>
    </xf>
    <xf numFmtId="0" fontId="11" fillId="2" borderId="2" xfId="2" applyFont="1" applyFill="1" applyAlignment="1">
      <alignment vertical="top" wrapText="1"/>
    </xf>
    <xf numFmtId="0" fontId="11" fillId="2" borderId="1" xfId="2" applyFont="1" applyFill="1" applyBorder="1" applyAlignment="1">
      <alignment horizontal="center" vertical="center" textRotation="90" wrapText="1"/>
    </xf>
    <xf numFmtId="0" fontId="11" fillId="2" borderId="1" xfId="2" applyFont="1" applyFill="1" applyBorder="1" applyAlignment="1">
      <alignment horizontal="center" vertical="center" wrapText="1"/>
    </xf>
    <xf numFmtId="0" fontId="11" fillId="0" borderId="24" xfId="2" applyFont="1" applyBorder="1" applyAlignment="1">
      <alignment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20" xfId="0" applyFont="1" applyBorder="1" applyAlignment="1">
      <alignment vertical="center"/>
    </xf>
    <xf numFmtId="0" fontId="14" fillId="0" borderId="16" xfId="0" applyFont="1" applyBorder="1" applyAlignment="1">
      <alignment vertical="center" wrapText="1"/>
    </xf>
    <xf numFmtId="0" fontId="14" fillId="0" borderId="2" xfId="5" applyFont="1"/>
    <xf numFmtId="0" fontId="11" fillId="0" borderId="1" xfId="5" applyFont="1" applyBorder="1"/>
    <xf numFmtId="0" fontId="11" fillId="2" borderId="19" xfId="0" applyFont="1" applyFill="1" applyBorder="1" applyAlignment="1">
      <alignment vertical="center"/>
    </xf>
    <xf numFmtId="0" fontId="11" fillId="2" borderId="17" xfId="0" applyFont="1" applyFill="1" applyBorder="1" applyAlignment="1">
      <alignment vertical="center" wrapText="1"/>
    </xf>
    <xf numFmtId="0" fontId="44" fillId="0" borderId="23" xfId="0" applyFont="1" applyBorder="1" applyAlignment="1">
      <alignment horizontal="center" vertical="center"/>
    </xf>
    <xf numFmtId="0" fontId="44" fillId="0" borderId="19" xfId="0" applyFont="1" applyBorder="1" applyAlignment="1">
      <alignment vertical="center"/>
    </xf>
    <xf numFmtId="0" fontId="44" fillId="0" borderId="17" xfId="0" applyFont="1" applyBorder="1" applyAlignment="1">
      <alignment vertical="center" wrapText="1"/>
    </xf>
    <xf numFmtId="0" fontId="44" fillId="2" borderId="19" xfId="0" applyFont="1" applyFill="1" applyBorder="1" applyAlignment="1">
      <alignment vertical="center"/>
    </xf>
    <xf numFmtId="0" fontId="44" fillId="2" borderId="17" xfId="0" applyFont="1" applyFill="1" applyBorder="1" applyAlignment="1">
      <alignment horizontal="left" vertical="center" wrapText="1"/>
    </xf>
    <xf numFmtId="0" fontId="44" fillId="0" borderId="17" xfId="0" applyFont="1" applyBorder="1" applyAlignment="1">
      <alignment horizontal="left" vertical="center"/>
    </xf>
    <xf numFmtId="0" fontId="44" fillId="0" borderId="20" xfId="0" applyFont="1" applyBorder="1" applyAlignment="1">
      <alignment vertical="center"/>
    </xf>
    <xf numFmtId="0" fontId="44" fillId="0" borderId="16" xfId="0" applyFont="1" applyBorder="1" applyAlignment="1">
      <alignment vertical="center"/>
    </xf>
    <xf numFmtId="0" fontId="44" fillId="0" borderId="17" xfId="0" applyFont="1" applyBorder="1" applyAlignment="1">
      <alignment vertical="center"/>
    </xf>
    <xf numFmtId="0" fontId="32" fillId="0" borderId="17" xfId="5" applyFont="1" applyBorder="1" applyAlignment="1">
      <alignment vertical="center"/>
    </xf>
    <xf numFmtId="0" fontId="11" fillId="2" borderId="47" xfId="0" applyFont="1" applyFill="1" applyBorder="1" applyAlignment="1">
      <alignment horizontal="left" vertical="center" wrapText="1"/>
    </xf>
    <xf numFmtId="0" fontId="11" fillId="2" borderId="22" xfId="0" applyFont="1" applyFill="1" applyBorder="1" applyAlignment="1">
      <alignment horizontal="left" vertical="center" wrapText="1"/>
    </xf>
    <xf numFmtId="0" fontId="7" fillId="0" borderId="30" xfId="2" applyFont="1" applyBorder="1" applyAlignment="1">
      <alignment horizontal="center" vertical="center" textRotation="90" wrapText="1"/>
    </xf>
    <xf numFmtId="0" fontId="7" fillId="0" borderId="34" xfId="2" applyFont="1" applyBorder="1" applyAlignment="1">
      <alignment horizontal="center" vertical="center" textRotation="90" wrapText="1"/>
    </xf>
    <xf numFmtId="0" fontId="41" fillId="8" borderId="2" xfId="0" applyFont="1" applyFill="1" applyBorder="1" applyAlignment="1">
      <alignment horizontal="center" vertical="center" wrapText="1"/>
    </xf>
    <xf numFmtId="0" fontId="41" fillId="8" borderId="49" xfId="0" applyFont="1" applyFill="1" applyBorder="1" applyAlignment="1">
      <alignment horizontal="center" vertical="center" wrapText="1"/>
    </xf>
    <xf numFmtId="0" fontId="3" fillId="9" borderId="51" xfId="0" applyFont="1" applyFill="1" applyBorder="1" applyAlignment="1">
      <alignment horizontal="center" vertical="center" wrapText="1"/>
    </xf>
    <xf numFmtId="0" fontId="3" fillId="9" borderId="52" xfId="0" applyFont="1" applyFill="1" applyBorder="1" applyAlignment="1">
      <alignment horizontal="center" vertical="center" wrapText="1"/>
    </xf>
    <xf numFmtId="0" fontId="3" fillId="9" borderId="53" xfId="0" applyFont="1" applyFill="1" applyBorder="1" applyAlignment="1">
      <alignment horizontal="center" vertical="center" wrapText="1"/>
    </xf>
    <xf numFmtId="0" fontId="3" fillId="9" borderId="49" xfId="0" applyFont="1" applyFill="1" applyBorder="1" applyAlignment="1">
      <alignment horizontal="center" vertical="center" wrapText="1"/>
    </xf>
    <xf numFmtId="0" fontId="3" fillId="9" borderId="54" xfId="0" applyFont="1" applyFill="1" applyBorder="1" applyAlignment="1">
      <alignment horizontal="center" vertical="center" wrapText="1"/>
    </xf>
    <xf numFmtId="0" fontId="3" fillId="9" borderId="55" xfId="0" applyFont="1" applyFill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11" fillId="9" borderId="48" xfId="0" applyFont="1" applyFill="1" applyBorder="1" applyAlignment="1">
      <alignment horizontal="left" vertical="center" wrapText="1"/>
    </xf>
    <xf numFmtId="0" fontId="11" fillId="9" borderId="20" xfId="0" applyFont="1" applyFill="1" applyBorder="1" applyAlignment="1">
      <alignment horizontal="left" vertical="center" wrapText="1"/>
    </xf>
    <xf numFmtId="0" fontId="11" fillId="9" borderId="4" xfId="0" applyFont="1" applyFill="1" applyBorder="1" applyAlignment="1">
      <alignment horizontal="left" vertical="center" wrapText="1"/>
    </xf>
    <xf numFmtId="0" fontId="11" fillId="9" borderId="19" xfId="0" applyFont="1" applyFill="1" applyBorder="1" applyAlignment="1">
      <alignment horizontal="left" vertical="center" wrapText="1"/>
    </xf>
    <xf numFmtId="0" fontId="11" fillId="9" borderId="47" xfId="0" applyFont="1" applyFill="1" applyBorder="1" applyAlignment="1">
      <alignment horizontal="left" vertical="center" wrapText="1"/>
    </xf>
    <xf numFmtId="0" fontId="11" fillId="9" borderId="22" xfId="0" applyFont="1" applyFill="1" applyBorder="1" applyAlignment="1">
      <alignment horizontal="left" vertical="center" wrapText="1"/>
    </xf>
    <xf numFmtId="0" fontId="11" fillId="2" borderId="48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left" vertical="center" wrapText="1"/>
    </xf>
    <xf numFmtId="0" fontId="11" fillId="9" borderId="8" xfId="0" applyFont="1" applyFill="1" applyBorder="1" applyAlignment="1">
      <alignment horizontal="left" vertical="center" wrapText="1"/>
    </xf>
    <xf numFmtId="0" fontId="11" fillId="9" borderId="25" xfId="0" applyFont="1" applyFill="1" applyBorder="1" applyAlignment="1">
      <alignment horizontal="left" vertical="center" wrapText="1"/>
    </xf>
    <xf numFmtId="0" fontId="11" fillId="9" borderId="10" xfId="0" applyFont="1" applyFill="1" applyBorder="1" applyAlignment="1">
      <alignment horizontal="left" vertical="center" wrapText="1"/>
    </xf>
    <xf numFmtId="0" fontId="11" fillId="2" borderId="45" xfId="0" applyFont="1" applyFill="1" applyBorder="1" applyAlignment="1">
      <alignment horizontal="left" vertical="center" wrapText="1"/>
    </xf>
    <xf numFmtId="0" fontId="11" fillId="2" borderId="46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11" fillId="0" borderId="50" xfId="0" applyFont="1" applyBorder="1" applyAlignment="1">
      <alignment horizontal="left" vertical="center" wrapText="1"/>
    </xf>
    <xf numFmtId="0" fontId="11" fillId="9" borderId="15" xfId="0" applyFont="1" applyFill="1" applyBorder="1" applyAlignment="1">
      <alignment horizontal="left" vertical="center" wrapText="1"/>
    </xf>
    <xf numFmtId="0" fontId="11" fillId="9" borderId="6" xfId="0" applyFont="1" applyFill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top" wrapText="1"/>
    </xf>
    <xf numFmtId="0" fontId="11" fillId="0" borderId="8" xfId="2" applyFont="1" applyBorder="1" applyAlignment="1">
      <alignment horizontal="center" vertical="top" wrapText="1"/>
    </xf>
    <xf numFmtId="0" fontId="11" fillId="0" borderId="25" xfId="2" applyFont="1" applyBorder="1" applyAlignment="1">
      <alignment horizontal="center" vertical="top" wrapText="1"/>
    </xf>
    <xf numFmtId="0" fontId="11" fillId="0" borderId="10" xfId="2" applyFont="1" applyBorder="1" applyAlignment="1">
      <alignment horizontal="center" vertical="top" wrapText="1"/>
    </xf>
    <xf numFmtId="0" fontId="11" fillId="0" borderId="2" xfId="2" applyFont="1" applyAlignment="1">
      <alignment horizontal="left" vertical="top" wrapText="1"/>
    </xf>
    <xf numFmtId="0" fontId="7" fillId="3" borderId="4" xfId="2" applyFont="1" applyFill="1" applyBorder="1" applyAlignment="1">
      <alignment horizontal="left" vertical="top" wrapText="1"/>
    </xf>
    <xf numFmtId="0" fontId="7" fillId="3" borderId="18" xfId="2" applyFont="1" applyFill="1" applyBorder="1" applyAlignment="1">
      <alignment horizontal="left" vertical="top" wrapText="1"/>
    </xf>
    <xf numFmtId="0" fontId="11" fillId="0" borderId="12" xfId="2" applyFont="1" applyBorder="1"/>
    <xf numFmtId="0" fontId="7" fillId="0" borderId="4" xfId="2" applyFont="1" applyBorder="1" applyAlignment="1">
      <alignment horizontal="center"/>
    </xf>
    <xf numFmtId="0" fontId="11" fillId="0" borderId="18" xfId="2" applyFont="1" applyBorder="1" applyAlignment="1">
      <alignment horizontal="center"/>
    </xf>
    <xf numFmtId="0" fontId="11" fillId="0" borderId="12" xfId="2" applyFont="1" applyBorder="1" applyAlignment="1">
      <alignment horizontal="center"/>
    </xf>
    <xf numFmtId="0" fontId="7" fillId="0" borderId="18" xfId="2" applyFont="1" applyBorder="1" applyAlignment="1">
      <alignment horizontal="center"/>
    </xf>
    <xf numFmtId="0" fontId="11" fillId="0" borderId="18" xfId="2" applyFont="1" applyBorder="1"/>
    <xf numFmtId="0" fontId="11" fillId="0" borderId="4" xfId="2" applyFont="1" applyBorder="1" applyAlignment="1">
      <alignment horizontal="center" vertical="top" wrapText="1"/>
    </xf>
    <xf numFmtId="0" fontId="11" fillId="0" borderId="18" xfId="2" applyFont="1" applyBorder="1" applyAlignment="1">
      <alignment horizontal="center" vertical="top" wrapText="1"/>
    </xf>
    <xf numFmtId="0" fontId="11" fillId="0" borderId="15" xfId="2" applyFont="1" applyBorder="1" applyAlignment="1">
      <alignment horizontal="center" vertical="top" wrapText="1"/>
    </xf>
    <xf numFmtId="0" fontId="11" fillId="0" borderId="6" xfId="2" applyFont="1" applyBorder="1" applyAlignment="1">
      <alignment horizontal="center" vertical="top" wrapText="1"/>
    </xf>
    <xf numFmtId="0" fontId="1" fillId="0" borderId="1" xfId="2" applyFont="1" applyBorder="1" applyAlignment="1">
      <alignment horizontal="center" vertical="top" wrapText="1"/>
    </xf>
    <xf numFmtId="0" fontId="28" fillId="0" borderId="1" xfId="2" applyFont="1" applyBorder="1"/>
    <xf numFmtId="0" fontId="1" fillId="0" borderId="4" xfId="2" applyFont="1" applyBorder="1" applyAlignment="1">
      <alignment horizontal="center" vertical="top" wrapText="1"/>
    </xf>
    <xf numFmtId="0" fontId="28" fillId="0" borderId="18" xfId="2" applyFont="1" applyBorder="1"/>
    <xf numFmtId="0" fontId="28" fillId="0" borderId="12" xfId="2" applyFont="1" applyBorder="1"/>
    <xf numFmtId="0" fontId="4" fillId="0" borderId="4" xfId="2" applyFont="1" applyBorder="1" applyAlignment="1">
      <alignment horizontal="center" vertical="top" wrapText="1"/>
    </xf>
    <xf numFmtId="0" fontId="29" fillId="0" borderId="18" xfId="2" applyFont="1" applyBorder="1"/>
    <xf numFmtId="0" fontId="29" fillId="0" borderId="12" xfId="2" applyFont="1" applyBorder="1"/>
    <xf numFmtId="0" fontId="7" fillId="0" borderId="4" xfId="2" applyFont="1" applyBorder="1" applyAlignment="1">
      <alignment horizontal="center" vertical="top" wrapText="1"/>
    </xf>
    <xf numFmtId="0" fontId="7" fillId="4" borderId="4" xfId="2" applyFont="1" applyFill="1" applyBorder="1" applyAlignment="1">
      <alignment horizontal="center" vertical="center"/>
    </xf>
    <xf numFmtId="0" fontId="7" fillId="4" borderId="18" xfId="2" applyFont="1" applyFill="1" applyBorder="1" applyAlignment="1">
      <alignment horizontal="center" vertical="center"/>
    </xf>
    <xf numFmtId="0" fontId="11" fillId="4" borderId="12" xfId="2" applyFont="1" applyFill="1" applyBorder="1" applyAlignment="1">
      <alignment horizontal="center" vertical="center"/>
    </xf>
    <xf numFmtId="1" fontId="7" fillId="4" borderId="4" xfId="2" applyNumberFormat="1" applyFont="1" applyFill="1" applyBorder="1" applyAlignment="1">
      <alignment horizontal="center" vertical="center" wrapText="1"/>
    </xf>
    <xf numFmtId="1" fontId="7" fillId="4" borderId="18" xfId="2" applyNumberFormat="1" applyFont="1" applyFill="1" applyBorder="1" applyAlignment="1">
      <alignment horizontal="center" vertical="center" wrapText="1"/>
    </xf>
    <xf numFmtId="0" fontId="7" fillId="4" borderId="12" xfId="2" applyFont="1" applyFill="1" applyBorder="1" applyAlignment="1">
      <alignment horizontal="center" vertical="center" wrapText="1"/>
    </xf>
    <xf numFmtId="0" fontId="7" fillId="4" borderId="4" xfId="2" applyFont="1" applyFill="1" applyBorder="1" applyAlignment="1">
      <alignment horizontal="center" vertical="center" wrapText="1"/>
    </xf>
    <xf numFmtId="0" fontId="7" fillId="4" borderId="18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21" fillId="0" borderId="2" xfId="1" applyFont="1" applyAlignment="1">
      <alignment horizontal="center" wrapText="1"/>
    </xf>
    <xf numFmtId="0" fontId="22" fillId="0" borderId="2" xfId="0" applyFont="1" applyBorder="1" applyAlignment="1">
      <alignment horizontal="center" wrapText="1"/>
    </xf>
    <xf numFmtId="0" fontId="23" fillId="5" borderId="2" xfId="1" applyFont="1" applyFill="1" applyAlignment="1">
      <alignment horizontal="center"/>
    </xf>
    <xf numFmtId="0" fontId="18" fillId="5" borderId="2" xfId="1" applyFont="1" applyFill="1"/>
    <xf numFmtId="0" fontId="19" fillId="0" borderId="2" xfId="1" applyFont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0" fontId="18" fillId="5" borderId="2" xfId="1" applyFont="1" applyFill="1" applyAlignment="1">
      <alignment horizontal="center"/>
    </xf>
    <xf numFmtId="0" fontId="10" fillId="0" borderId="4" xfId="0" applyFont="1" applyBorder="1" applyAlignment="1">
      <alignment horizontal="center"/>
    </xf>
    <xf numFmtId="0" fontId="40" fillId="0" borderId="18" xfId="0" applyFont="1" applyBorder="1" applyAlignment="1">
      <alignment horizontal="center"/>
    </xf>
    <xf numFmtId="0" fontId="40" fillId="0" borderId="12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40" fillId="0" borderId="18" xfId="0" applyFont="1" applyBorder="1"/>
    <xf numFmtId="0" fontId="40" fillId="0" borderId="12" xfId="0" applyFont="1" applyBorder="1"/>
    <xf numFmtId="0" fontId="7" fillId="0" borderId="1" xfId="2" applyFont="1" applyBorder="1" applyAlignment="1">
      <alignment horizontal="center" vertical="top" wrapText="1"/>
    </xf>
    <xf numFmtId="0" fontId="13" fillId="0" borderId="1" xfId="0" applyFont="1" applyBorder="1"/>
    <xf numFmtId="0" fontId="13" fillId="0" borderId="18" xfId="0" applyFont="1" applyBorder="1"/>
    <xf numFmtId="0" fontId="13" fillId="0" borderId="12" xfId="0" applyFont="1" applyBorder="1"/>
    <xf numFmtId="0" fontId="10" fillId="0" borderId="4" xfId="2" applyFont="1" applyBorder="1" applyAlignment="1">
      <alignment horizontal="center" vertical="top" wrapText="1"/>
    </xf>
    <xf numFmtId="0" fontId="40" fillId="4" borderId="12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0" fontId="11" fillId="0" borderId="24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7" fillId="0" borderId="40" xfId="2" applyFont="1" applyBorder="1" applyAlignment="1">
      <alignment horizontal="center" vertical="top" wrapText="1"/>
    </xf>
    <xf numFmtId="0" fontId="17" fillId="0" borderId="41" xfId="2" applyFont="1" applyBorder="1" applyAlignment="1">
      <alignment horizontal="center" vertical="top" wrapText="1"/>
    </xf>
    <xf numFmtId="0" fontId="17" fillId="0" borderId="42" xfId="2" applyFont="1" applyBorder="1" applyAlignment="1">
      <alignment horizontal="center" vertical="top" wrapText="1"/>
    </xf>
    <xf numFmtId="0" fontId="38" fillId="0" borderId="31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1" fontId="3" fillId="3" borderId="39" xfId="2" applyNumberFormat="1" applyFont="1" applyFill="1" applyBorder="1" applyAlignment="1">
      <alignment horizontal="center" vertical="top" wrapText="1"/>
    </xf>
    <xf numFmtId="1" fontId="3" fillId="3" borderId="34" xfId="2" applyNumberFormat="1" applyFont="1" applyFill="1" applyBorder="1" applyAlignment="1">
      <alignment horizontal="center" vertical="top" wrapText="1"/>
    </xf>
    <xf numFmtId="0" fontId="11" fillId="0" borderId="34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25" xfId="2" applyFont="1" applyBorder="1" applyAlignment="1">
      <alignment horizontal="center" vertical="center" wrapText="1"/>
    </xf>
    <xf numFmtId="1" fontId="3" fillId="3" borderId="12" xfId="2" applyNumberFormat="1" applyFont="1" applyFill="1" applyBorder="1" applyAlignment="1">
      <alignment horizontal="center" vertical="top" wrapText="1"/>
    </xf>
    <xf numFmtId="1" fontId="3" fillId="3" borderId="1" xfId="2" applyNumberFormat="1" applyFont="1" applyFill="1" applyBorder="1" applyAlignment="1">
      <alignment horizontal="center" vertical="top" wrapText="1"/>
    </xf>
    <xf numFmtId="0" fontId="1" fillId="0" borderId="35" xfId="2" applyFont="1" applyBorder="1" applyAlignment="1">
      <alignment horizontal="center" vertical="top" wrapText="1"/>
    </xf>
    <xf numFmtId="0" fontId="1" fillId="0" borderId="11" xfId="2" applyFont="1" applyBorder="1" applyAlignment="1">
      <alignment horizontal="center" vertical="top" wrapText="1"/>
    </xf>
    <xf numFmtId="0" fontId="1" fillId="0" borderId="20" xfId="2" applyFont="1" applyBorder="1" applyAlignment="1">
      <alignment horizontal="center" vertical="top" wrapText="1"/>
    </xf>
    <xf numFmtId="0" fontId="1" fillId="0" borderId="33" xfId="2" applyFont="1" applyBorder="1" applyAlignment="1">
      <alignment horizontal="center" vertical="top" wrapText="1"/>
    </xf>
    <xf numFmtId="0" fontId="1" fillId="0" borderId="18" xfId="2" applyFont="1" applyBorder="1" applyAlignment="1">
      <alignment horizontal="center" vertical="top" wrapText="1"/>
    </xf>
    <xf numFmtId="0" fontId="1" fillId="0" borderId="19" xfId="2" applyFont="1" applyBorder="1" applyAlignment="1">
      <alignment horizontal="center" vertical="top" wrapText="1"/>
    </xf>
    <xf numFmtId="0" fontId="1" fillId="0" borderId="33" xfId="2" applyFont="1" applyBorder="1" applyAlignment="1">
      <alignment horizontal="center" vertical="center" wrapText="1"/>
    </xf>
    <xf numFmtId="0" fontId="1" fillId="0" borderId="18" xfId="2" applyFont="1" applyBorder="1" applyAlignment="1">
      <alignment horizontal="center" vertical="center" wrapText="1"/>
    </xf>
    <xf numFmtId="0" fontId="1" fillId="0" borderId="19" xfId="2" applyFont="1" applyBorder="1" applyAlignment="1">
      <alignment horizontal="center" vertical="center" wrapText="1"/>
    </xf>
    <xf numFmtId="0" fontId="7" fillId="0" borderId="33" xfId="2" applyFont="1" applyBorder="1" applyAlignment="1">
      <alignment horizontal="center" vertical="top" wrapText="1"/>
    </xf>
    <xf numFmtId="0" fontId="7" fillId="0" borderId="18" xfId="2" applyFont="1" applyBorder="1" applyAlignment="1">
      <alignment horizontal="center" vertical="top" wrapText="1"/>
    </xf>
    <xf numFmtId="0" fontId="7" fillId="0" borderId="19" xfId="2" applyFont="1" applyBorder="1" applyAlignment="1">
      <alignment horizontal="center" vertical="top" wrapText="1"/>
    </xf>
    <xf numFmtId="0" fontId="7" fillId="0" borderId="36" xfId="2" applyFont="1" applyBorder="1" applyAlignment="1">
      <alignment horizontal="center" vertical="top" wrapText="1"/>
    </xf>
    <xf numFmtId="0" fontId="7" fillId="0" borderId="21" xfId="2" applyFont="1" applyBorder="1" applyAlignment="1">
      <alignment horizontal="center" vertical="top" wrapText="1"/>
    </xf>
    <xf numFmtId="0" fontId="7" fillId="0" borderId="22" xfId="2" applyFont="1" applyBorder="1" applyAlignment="1">
      <alignment horizontal="center" vertical="top" wrapText="1"/>
    </xf>
    <xf numFmtId="0" fontId="38" fillId="0" borderId="35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top" wrapText="1"/>
    </xf>
    <xf numFmtId="0" fontId="1" fillId="0" borderId="25" xfId="2" applyFont="1" applyBorder="1" applyAlignment="1">
      <alignment horizontal="center" vertical="top" wrapText="1"/>
    </xf>
    <xf numFmtId="0" fontId="1" fillId="0" borderId="10" xfId="2" applyFont="1" applyBorder="1" applyAlignment="1">
      <alignment horizontal="center" vertical="top" wrapText="1"/>
    </xf>
    <xf numFmtId="0" fontId="11" fillId="0" borderId="39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38" xfId="2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top" wrapText="1"/>
    </xf>
    <xf numFmtId="0" fontId="7" fillId="0" borderId="11" xfId="2" applyFont="1" applyBorder="1" applyAlignment="1">
      <alignment horizontal="center" vertical="top" wrapText="1"/>
    </xf>
    <xf numFmtId="0" fontId="7" fillId="0" borderId="20" xfId="2" applyFont="1" applyBorder="1" applyAlignment="1">
      <alignment horizontal="center" vertical="top" wrapText="1"/>
    </xf>
    <xf numFmtId="0" fontId="30" fillId="0" borderId="40" xfId="2" applyFont="1" applyBorder="1" applyAlignment="1">
      <alignment horizontal="center" vertical="top" wrapText="1"/>
    </xf>
    <xf numFmtId="0" fontId="30" fillId="0" borderId="41" xfId="2" applyFont="1" applyBorder="1" applyAlignment="1">
      <alignment horizontal="center" vertical="top" wrapText="1"/>
    </xf>
    <xf numFmtId="0" fontId="30" fillId="0" borderId="42" xfId="2" applyFont="1" applyBorder="1" applyAlignment="1">
      <alignment horizontal="center" vertical="top" wrapText="1"/>
    </xf>
    <xf numFmtId="0" fontId="35" fillId="0" borderId="35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32" fillId="0" borderId="39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8" xfId="2" applyFont="1" applyBorder="1" applyAlignment="1">
      <alignment horizontal="center" vertical="center" wrapText="1"/>
    </xf>
    <xf numFmtId="0" fontId="32" fillId="0" borderId="34" xfId="2" applyFont="1" applyBorder="1" applyAlignment="1">
      <alignment horizontal="center" vertical="center" wrapText="1"/>
    </xf>
    <xf numFmtId="0" fontId="32" fillId="0" borderId="1" xfId="2" applyFont="1" applyBorder="1" applyAlignment="1">
      <alignment horizontal="center" vertical="center" wrapText="1"/>
    </xf>
    <xf numFmtId="0" fontId="32" fillId="0" borderId="25" xfId="2" applyFont="1" applyBorder="1" applyAlignment="1">
      <alignment horizontal="center" vertical="center" wrapText="1"/>
    </xf>
    <xf numFmtId="0" fontId="32" fillId="0" borderId="24" xfId="2" applyFont="1" applyBorder="1" applyAlignment="1">
      <alignment horizontal="center" vertical="center" wrapText="1"/>
    </xf>
    <xf numFmtId="0" fontId="32" fillId="0" borderId="8" xfId="2" applyFont="1" applyBorder="1" applyAlignment="1">
      <alignment horizontal="center" vertical="center" wrapText="1"/>
    </xf>
    <xf numFmtId="0" fontId="32" fillId="0" borderId="10" xfId="2" applyFont="1" applyBorder="1" applyAlignment="1">
      <alignment horizontal="center" vertical="center" wrapText="1"/>
    </xf>
    <xf numFmtId="1" fontId="32" fillId="3" borderId="39" xfId="2" applyNumberFormat="1" applyFont="1" applyFill="1" applyBorder="1" applyAlignment="1">
      <alignment horizontal="center" vertical="top" wrapText="1"/>
    </xf>
    <xf numFmtId="1" fontId="32" fillId="3" borderId="34" xfId="2" applyNumberFormat="1" applyFont="1" applyFill="1" applyBorder="1" applyAlignment="1">
      <alignment horizontal="center" vertical="top" wrapText="1"/>
    </xf>
    <xf numFmtId="1" fontId="32" fillId="3" borderId="12" xfId="2" applyNumberFormat="1" applyFont="1" applyFill="1" applyBorder="1" applyAlignment="1">
      <alignment horizontal="center" vertical="top" wrapText="1"/>
    </xf>
    <xf numFmtId="1" fontId="32" fillId="3" borderId="1" xfId="2" applyNumberFormat="1" applyFont="1" applyFill="1" applyBorder="1" applyAlignment="1">
      <alignment horizontal="center" vertical="top" wrapText="1"/>
    </xf>
    <xf numFmtId="0" fontId="42" fillId="11" borderId="40" xfId="2" applyFont="1" applyFill="1" applyBorder="1" applyAlignment="1">
      <alignment horizontal="center" vertical="top" wrapText="1"/>
    </xf>
    <xf numFmtId="0" fontId="42" fillId="11" borderId="41" xfId="2" applyFont="1" applyFill="1" applyBorder="1" applyAlignment="1">
      <alignment horizontal="center" vertical="top" wrapText="1"/>
    </xf>
    <xf numFmtId="0" fontId="42" fillId="11" borderId="42" xfId="2" applyFont="1" applyFill="1" applyBorder="1" applyAlignment="1">
      <alignment horizontal="center" vertical="top" wrapText="1"/>
    </xf>
    <xf numFmtId="0" fontId="30" fillId="0" borderId="35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42" fillId="0" borderId="27" xfId="0" applyFont="1" applyBorder="1" applyAlignment="1">
      <alignment horizontal="center" vertical="center" wrapText="1"/>
    </xf>
    <xf numFmtId="0" fontId="42" fillId="0" borderId="37" xfId="0" applyFont="1" applyBorder="1" applyAlignment="1">
      <alignment horizontal="center" vertical="center" wrapText="1"/>
    </xf>
    <xf numFmtId="0" fontId="27" fillId="0" borderId="39" xfId="2" applyFont="1" applyBorder="1" applyAlignment="1">
      <alignment horizontal="center" vertical="center" wrapText="1"/>
    </xf>
    <xf numFmtId="0" fontId="27" fillId="0" borderId="12" xfId="2" applyFont="1" applyBorder="1" applyAlignment="1">
      <alignment horizontal="center" vertical="center" wrapText="1"/>
    </xf>
    <xf numFmtId="0" fontId="27" fillId="0" borderId="34" xfId="2" applyFont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 wrapText="1"/>
    </xf>
    <xf numFmtId="0" fontId="27" fillId="0" borderId="24" xfId="2" applyFont="1" applyBorder="1" applyAlignment="1">
      <alignment horizontal="center" vertical="center" wrapText="1"/>
    </xf>
    <xf numFmtId="0" fontId="27" fillId="0" borderId="8" xfId="2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42" fillId="0" borderId="31" xfId="0" applyFont="1" applyBorder="1" applyAlignment="1">
      <alignment horizontal="center" vertical="center"/>
    </xf>
    <xf numFmtId="0" fontId="42" fillId="0" borderId="32" xfId="0" applyFont="1" applyBorder="1" applyAlignment="1">
      <alignment horizontal="center" vertical="center"/>
    </xf>
    <xf numFmtId="1" fontId="27" fillId="3" borderId="39" xfId="2" applyNumberFormat="1" applyFont="1" applyFill="1" applyBorder="1" applyAlignment="1">
      <alignment horizontal="center" vertical="top" wrapText="1"/>
    </xf>
    <xf numFmtId="1" fontId="27" fillId="3" borderId="34" xfId="2" applyNumberFormat="1" applyFont="1" applyFill="1" applyBorder="1" applyAlignment="1">
      <alignment horizontal="center" vertical="top" wrapText="1"/>
    </xf>
    <xf numFmtId="1" fontId="27" fillId="3" borderId="12" xfId="2" applyNumberFormat="1" applyFont="1" applyFill="1" applyBorder="1" applyAlignment="1">
      <alignment horizontal="center" vertical="top" wrapText="1"/>
    </xf>
    <xf numFmtId="1" fontId="27" fillId="3" borderId="1" xfId="2" applyNumberFormat="1" applyFont="1" applyFill="1" applyBorder="1" applyAlignment="1">
      <alignment horizontal="center" vertical="top" wrapText="1"/>
    </xf>
    <xf numFmtId="0" fontId="42" fillId="10" borderId="40" xfId="2" applyFont="1" applyFill="1" applyBorder="1" applyAlignment="1">
      <alignment horizontal="center" vertical="top" wrapText="1"/>
    </xf>
    <xf numFmtId="0" fontId="42" fillId="10" borderId="41" xfId="2" applyFont="1" applyFill="1" applyBorder="1" applyAlignment="1">
      <alignment horizontal="center" vertical="top" wrapText="1"/>
    </xf>
    <xf numFmtId="0" fontId="42" fillId="10" borderId="42" xfId="2" applyFont="1" applyFill="1" applyBorder="1" applyAlignment="1">
      <alignment horizontal="center" vertical="top" wrapText="1"/>
    </xf>
    <xf numFmtId="0" fontId="1" fillId="0" borderId="36" xfId="2" applyFont="1" applyBorder="1" applyAlignment="1">
      <alignment horizontal="center" vertical="top" wrapText="1"/>
    </xf>
    <xf numFmtId="0" fontId="1" fillId="0" borderId="21" xfId="2" applyFont="1" applyBorder="1" applyAlignment="1">
      <alignment horizontal="center" vertical="top" wrapText="1"/>
    </xf>
    <xf numFmtId="0" fontId="1" fillId="0" borderId="22" xfId="2" applyFont="1" applyBorder="1" applyAlignment="1">
      <alignment horizontal="center" vertical="top" wrapText="1"/>
    </xf>
    <xf numFmtId="1" fontId="11" fillId="3" borderId="39" xfId="2" applyNumberFormat="1" applyFont="1" applyFill="1" applyBorder="1" applyAlignment="1">
      <alignment horizontal="center" vertical="top" wrapText="1"/>
    </xf>
    <xf numFmtId="1" fontId="11" fillId="3" borderId="34" xfId="2" applyNumberFormat="1" applyFont="1" applyFill="1" applyBorder="1" applyAlignment="1">
      <alignment horizontal="center" vertical="top" wrapText="1"/>
    </xf>
    <xf numFmtId="1" fontId="11" fillId="3" borderId="12" xfId="2" applyNumberFormat="1" applyFont="1" applyFill="1" applyBorder="1" applyAlignment="1">
      <alignment horizontal="center" vertical="top" wrapText="1"/>
    </xf>
    <xf numFmtId="1" fontId="11" fillId="3" borderId="1" xfId="2" applyNumberFormat="1" applyFont="1" applyFill="1" applyBorder="1" applyAlignment="1">
      <alignment horizontal="center" vertical="top" wrapText="1"/>
    </xf>
    <xf numFmtId="0" fontId="7" fillId="0" borderId="3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37" fillId="0" borderId="40" xfId="2" applyFont="1" applyBorder="1" applyAlignment="1">
      <alignment horizontal="center" vertical="top" wrapText="1"/>
    </xf>
    <xf numFmtId="0" fontId="37" fillId="0" borderId="41" xfId="2" applyFont="1" applyBorder="1" applyAlignment="1">
      <alignment horizontal="center" vertical="top" wrapText="1"/>
    </xf>
    <xf numFmtId="0" fontId="37" fillId="0" borderId="42" xfId="2" applyFont="1" applyBorder="1" applyAlignment="1">
      <alignment horizontal="center" vertical="top" wrapText="1"/>
    </xf>
    <xf numFmtId="1" fontId="14" fillId="3" borderId="39" xfId="2" applyNumberFormat="1" applyFont="1" applyFill="1" applyBorder="1" applyAlignment="1">
      <alignment horizontal="center" vertical="top" wrapText="1"/>
    </xf>
    <xf numFmtId="1" fontId="14" fillId="3" borderId="34" xfId="2" applyNumberFormat="1" applyFont="1" applyFill="1" applyBorder="1" applyAlignment="1">
      <alignment horizontal="center" vertical="top" wrapText="1"/>
    </xf>
    <xf numFmtId="0" fontId="14" fillId="0" borderId="34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0" borderId="24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1" fontId="14" fillId="3" borderId="12" xfId="2" applyNumberFormat="1" applyFont="1" applyFill="1" applyBorder="1" applyAlignment="1">
      <alignment horizontal="center" vertical="top" wrapText="1"/>
    </xf>
    <xf numFmtId="1" fontId="14" fillId="3" borderId="1" xfId="2" applyNumberFormat="1" applyFont="1" applyFill="1" applyBorder="1" applyAlignment="1">
      <alignment horizontal="center" vertical="top" wrapText="1"/>
    </xf>
    <xf numFmtId="0" fontId="17" fillId="0" borderId="3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4" fillId="0" borderId="39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/>
    </xf>
    <xf numFmtId="0" fontId="31" fillId="0" borderId="18" xfId="2" applyFont="1" applyBorder="1" applyAlignment="1">
      <alignment horizontal="center"/>
    </xf>
    <xf numFmtId="0" fontId="31" fillId="0" borderId="12" xfId="2" applyFont="1" applyBorder="1" applyAlignment="1">
      <alignment horizontal="center"/>
    </xf>
    <xf numFmtId="0" fontId="30" fillId="0" borderId="18" xfId="2" applyFont="1" applyBorder="1" applyAlignment="1">
      <alignment horizontal="center"/>
    </xf>
    <xf numFmtId="0" fontId="31" fillId="0" borderId="18" xfId="2" applyFont="1" applyBorder="1"/>
    <xf numFmtId="0" fontId="31" fillId="0" borderId="12" xfId="2" applyFont="1" applyBorder="1"/>
    <xf numFmtId="0" fontId="32" fillId="0" borderId="18" xfId="2" applyFont="1" applyBorder="1" applyAlignment="1">
      <alignment horizontal="center"/>
    </xf>
    <xf numFmtId="0" fontId="32" fillId="0" borderId="12" xfId="2" applyFont="1" applyBorder="1" applyAlignment="1">
      <alignment horizontal="center"/>
    </xf>
    <xf numFmtId="0" fontId="31" fillId="4" borderId="12" xfId="2" applyFont="1" applyFill="1" applyBorder="1" applyAlignment="1">
      <alignment horizontal="center" vertical="center"/>
    </xf>
    <xf numFmtId="0" fontId="30" fillId="0" borderId="12" xfId="2" applyFont="1" applyBorder="1" applyAlignment="1">
      <alignment horizontal="center"/>
    </xf>
    <xf numFmtId="0" fontId="7" fillId="0" borderId="30" xfId="2" applyFont="1" applyBorder="1" applyAlignment="1">
      <alignment horizontal="center" vertical="center" textRotation="2" wrapText="1"/>
    </xf>
    <xf numFmtId="0" fontId="7" fillId="0" borderId="57" xfId="2" applyFont="1" applyBorder="1" applyAlignment="1">
      <alignment horizontal="center" vertical="center" textRotation="2" wrapText="1"/>
    </xf>
    <xf numFmtId="0" fontId="7" fillId="0" borderId="34" xfId="2" applyFont="1" applyBorder="1" applyAlignment="1">
      <alignment horizontal="center" vertical="center" textRotation="2" wrapText="1"/>
    </xf>
    <xf numFmtId="0" fontId="7" fillId="0" borderId="57" xfId="2" applyFont="1" applyBorder="1" applyAlignment="1">
      <alignment horizontal="center" vertical="center" textRotation="90" wrapText="1"/>
    </xf>
    <xf numFmtId="0" fontId="7" fillId="3" borderId="56" xfId="2" applyFont="1" applyFill="1" applyBorder="1" applyAlignment="1">
      <alignment horizontal="left" vertical="top" wrapText="1"/>
    </xf>
    <xf numFmtId="0" fontId="7" fillId="3" borderId="44" xfId="2" applyFont="1" applyFill="1" applyBorder="1" applyAlignment="1">
      <alignment horizontal="left" vertical="top" wrapText="1"/>
    </xf>
    <xf numFmtId="0" fontId="10" fillId="0" borderId="18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40" fillId="0" borderId="18" xfId="2" applyFont="1" applyBorder="1" applyAlignment="1">
      <alignment horizontal="center"/>
    </xf>
    <xf numFmtId="0" fontId="40" fillId="0" borderId="12" xfId="2" applyFont="1" applyBorder="1" applyAlignment="1">
      <alignment horizontal="center"/>
    </xf>
    <xf numFmtId="0" fontId="40" fillId="0" borderId="18" xfId="2" applyFont="1" applyBorder="1"/>
    <xf numFmtId="0" fontId="40" fillId="0" borderId="12" xfId="2" applyFont="1" applyBorder="1"/>
    <xf numFmtId="0" fontId="5" fillId="0" borderId="1" xfId="2" applyBorder="1"/>
    <xf numFmtId="0" fontId="5" fillId="0" borderId="18" xfId="2" applyBorder="1"/>
    <xf numFmtId="0" fontId="5" fillId="0" borderId="12" xfId="2" applyBorder="1"/>
    <xf numFmtId="0" fontId="6" fillId="0" borderId="4" xfId="2" applyFont="1" applyBorder="1" applyAlignment="1">
      <alignment horizontal="center" vertical="top" wrapText="1"/>
    </xf>
    <xf numFmtId="0" fontId="15" fillId="0" borderId="4" xfId="2" applyFont="1" applyBorder="1" applyAlignment="1">
      <alignment horizontal="center" vertical="top" wrapText="1"/>
    </xf>
    <xf numFmtId="0" fontId="16" fillId="0" borderId="18" xfId="2" applyFont="1" applyBorder="1"/>
    <xf numFmtId="0" fontId="16" fillId="0" borderId="12" xfId="2" applyFont="1" applyBorder="1"/>
    <xf numFmtId="0" fontId="40" fillId="4" borderId="12" xfId="2" applyFont="1" applyFill="1" applyBorder="1" applyAlignment="1">
      <alignment horizontal="center" vertical="center"/>
    </xf>
    <xf numFmtId="0" fontId="10" fillId="4" borderId="12" xfId="2" applyFont="1" applyFill="1" applyBorder="1" applyAlignment="1">
      <alignment horizontal="center" vertical="center" wrapText="1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Normalny 3 4" xfId="5" xr:uid="{00000000-0005-0000-0000-000003000000}"/>
    <cellStyle name="Normalny 4" xfId="3" xr:uid="{00000000-0005-0000-0000-000004000000}"/>
    <cellStyle name="Normalny 5" xfId="4" xr:uid="{00000000-0005-0000-0000-000005000000}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workbookViewId="0">
      <selection activeCell="B19" sqref="B19"/>
    </sheetView>
  </sheetViews>
  <sheetFormatPr defaultRowHeight="15" x14ac:dyDescent="0.25"/>
  <cols>
    <col min="1" max="1" width="50.28515625" customWidth="1"/>
    <col min="2" max="2" width="46.28515625" customWidth="1"/>
    <col min="3" max="3" width="58.42578125" customWidth="1"/>
  </cols>
  <sheetData>
    <row r="1" spans="1:4" ht="23.25" x14ac:dyDescent="0.35">
      <c r="A1" s="398"/>
      <c r="B1" s="399"/>
      <c r="C1" s="399"/>
      <c r="D1" s="52"/>
    </row>
    <row r="2" spans="1:4" ht="21" x14ac:dyDescent="0.35">
      <c r="A2" s="394" t="s">
        <v>400</v>
      </c>
      <c r="B2" s="395"/>
      <c r="C2" s="395"/>
      <c r="D2" s="52"/>
    </row>
    <row r="3" spans="1:4" x14ac:dyDescent="0.25">
      <c r="A3" s="52"/>
      <c r="B3" s="52"/>
      <c r="C3" s="52"/>
      <c r="D3" s="52"/>
    </row>
    <row r="4" spans="1:4" x14ac:dyDescent="0.25">
      <c r="A4" s="52"/>
      <c r="B4" s="52"/>
      <c r="C4" s="52"/>
      <c r="D4" s="52"/>
    </row>
    <row r="5" spans="1:4" x14ac:dyDescent="0.25">
      <c r="A5" s="396" t="s">
        <v>137</v>
      </c>
      <c r="B5" s="400"/>
      <c r="C5" s="400"/>
      <c r="D5" s="400"/>
    </row>
    <row r="6" spans="1:4" x14ac:dyDescent="0.25">
      <c r="A6" s="396" t="s">
        <v>138</v>
      </c>
      <c r="B6" s="397"/>
      <c r="C6" s="397"/>
      <c r="D6" s="397"/>
    </row>
    <row r="7" spans="1:4" ht="15.75" thickBot="1" x14ac:dyDescent="0.3">
      <c r="A7" s="52"/>
      <c r="B7" s="53"/>
      <c r="C7" s="53"/>
      <c r="D7" s="52"/>
    </row>
    <row r="8" spans="1:4" ht="16.5" thickBot="1" x14ac:dyDescent="0.3">
      <c r="A8" s="50" t="s">
        <v>136</v>
      </c>
      <c r="B8" s="51" t="s">
        <v>401</v>
      </c>
      <c r="C8" s="66" t="s">
        <v>402</v>
      </c>
      <c r="D8" s="54"/>
    </row>
  </sheetData>
  <mergeCells count="4">
    <mergeCell ref="A2:C2"/>
    <mergeCell ref="A6:D6"/>
    <mergeCell ref="A1:C1"/>
    <mergeCell ref="A5:D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O78"/>
  <sheetViews>
    <sheetView zoomScale="75" zoomScaleNormal="75" workbookViewId="0">
      <selection activeCell="A19" sqref="A19"/>
    </sheetView>
  </sheetViews>
  <sheetFormatPr defaultColWidth="9.140625" defaultRowHeight="15.75" x14ac:dyDescent="0.25"/>
  <cols>
    <col min="1" max="1" width="42.7109375" style="3" customWidth="1"/>
    <col min="2" max="2" width="9.140625" style="3" customWidth="1"/>
    <col min="3" max="3" width="9.140625" style="92" customWidth="1"/>
    <col min="4" max="4" width="125.7109375" style="3" customWidth="1"/>
    <col min="5" max="11" width="5.7109375" style="3" customWidth="1"/>
    <col min="12" max="12" width="8.28515625" style="4" customWidth="1"/>
    <col min="13" max="13" width="8.42578125" style="4" customWidth="1"/>
    <col min="14" max="14" width="10.28515625" style="4" customWidth="1"/>
    <col min="15" max="15" width="7.85546875" style="4" customWidth="1"/>
    <col min="16" max="16" width="16.7109375" style="3" customWidth="1"/>
    <col min="17" max="23" width="5.7109375" style="3" customWidth="1"/>
    <col min="24" max="24" width="10.140625" style="4" customWidth="1"/>
    <col min="25" max="25" width="9.140625" style="4" customWidth="1"/>
    <col min="26" max="26" width="10.28515625" style="4" customWidth="1"/>
    <col min="27" max="27" width="8.140625" style="4" customWidth="1"/>
    <col min="28" max="28" width="15.5703125" style="3" customWidth="1"/>
    <col min="29" max="29" width="10.7109375" style="4" customWidth="1"/>
    <col min="30" max="32" width="9.140625" style="4"/>
    <col min="33" max="33" width="9.140625" style="3"/>
    <col min="34" max="16384" width="9.140625" style="1"/>
  </cols>
  <sheetData>
    <row r="1" spans="2:32" ht="15.75" customHeight="1" thickBot="1" x14ac:dyDescent="0.3"/>
    <row r="2" spans="2:32" ht="15" customHeight="1" x14ac:dyDescent="0.25">
      <c r="C2" s="93"/>
      <c r="D2" s="16" t="s">
        <v>12</v>
      </c>
      <c r="E2" s="375" t="s">
        <v>0</v>
      </c>
      <c r="F2" s="568"/>
      <c r="G2" s="568"/>
      <c r="H2" s="568"/>
      <c r="I2" s="568"/>
      <c r="J2" s="568"/>
      <c r="K2" s="568"/>
      <c r="L2" s="568"/>
      <c r="M2" s="7"/>
      <c r="N2" s="7"/>
      <c r="O2" s="7"/>
      <c r="P2" s="6" t="s">
        <v>4</v>
      </c>
      <c r="Q2" s="373" t="s">
        <v>20</v>
      </c>
      <c r="R2" s="373"/>
      <c r="S2" s="373"/>
      <c r="T2" s="373"/>
      <c r="U2" s="373"/>
      <c r="V2" s="374"/>
      <c r="W2" s="5"/>
      <c r="X2" s="7"/>
      <c r="Y2" s="7"/>
      <c r="Z2" s="7"/>
      <c r="AA2" s="7"/>
      <c r="AB2" s="5"/>
      <c r="AC2" s="7"/>
    </row>
    <row r="3" spans="2:32" ht="15" customHeight="1" x14ac:dyDescent="0.25">
      <c r="C3" s="93"/>
      <c r="D3" s="16" t="s">
        <v>1</v>
      </c>
      <c r="E3" s="377" t="s">
        <v>13</v>
      </c>
      <c r="F3" s="569"/>
      <c r="G3" s="569"/>
      <c r="H3" s="569"/>
      <c r="I3" s="569"/>
      <c r="J3" s="569"/>
      <c r="K3" s="569"/>
      <c r="L3" s="570"/>
      <c r="M3" s="7"/>
      <c r="N3" s="7"/>
      <c r="O3" s="7"/>
      <c r="P3" s="8" t="s">
        <v>5</v>
      </c>
      <c r="Q3" s="358" t="s">
        <v>21</v>
      </c>
      <c r="R3" s="358"/>
      <c r="S3" s="358"/>
      <c r="T3" s="358"/>
      <c r="U3" s="358"/>
      <c r="V3" s="359"/>
      <c r="W3" s="5"/>
      <c r="X3" s="7"/>
      <c r="Y3" s="7"/>
      <c r="Z3" s="7"/>
      <c r="AA3" s="7"/>
      <c r="AB3" s="5"/>
      <c r="AC3" s="7"/>
    </row>
    <row r="4" spans="2:32" ht="15" customHeight="1" x14ac:dyDescent="0.25">
      <c r="C4" s="93"/>
      <c r="D4" s="16" t="s">
        <v>2</v>
      </c>
      <c r="E4" s="571" t="s">
        <v>67</v>
      </c>
      <c r="F4" s="569"/>
      <c r="G4" s="569"/>
      <c r="H4" s="569"/>
      <c r="I4" s="569"/>
      <c r="J4" s="569"/>
      <c r="K4" s="569"/>
      <c r="L4" s="570"/>
      <c r="M4" s="7"/>
      <c r="N4" s="7"/>
      <c r="O4" s="7"/>
      <c r="P4" s="8" t="s">
        <v>6</v>
      </c>
      <c r="Q4" s="358" t="s">
        <v>22</v>
      </c>
      <c r="R4" s="358"/>
      <c r="S4" s="358"/>
      <c r="T4" s="358"/>
      <c r="U4" s="358"/>
      <c r="V4" s="359"/>
      <c r="W4" s="5"/>
      <c r="X4" s="7"/>
      <c r="Y4" s="7"/>
      <c r="Z4" s="7"/>
      <c r="AA4" s="7"/>
      <c r="AB4" s="5"/>
      <c r="AC4" s="7"/>
    </row>
    <row r="5" spans="2:32" ht="15" customHeight="1" x14ac:dyDescent="0.25">
      <c r="C5" s="93"/>
      <c r="D5" s="16" t="s">
        <v>14</v>
      </c>
      <c r="E5" s="377" t="s">
        <v>15</v>
      </c>
      <c r="F5" s="569"/>
      <c r="G5" s="569"/>
      <c r="H5" s="569"/>
      <c r="I5" s="569"/>
      <c r="J5" s="569"/>
      <c r="K5" s="569"/>
      <c r="L5" s="570"/>
      <c r="M5" s="7"/>
      <c r="N5" s="7"/>
      <c r="O5" s="7"/>
      <c r="P5" s="8" t="s">
        <v>7</v>
      </c>
      <c r="Q5" s="358" t="s">
        <v>23</v>
      </c>
      <c r="R5" s="358"/>
      <c r="S5" s="358"/>
      <c r="T5" s="358"/>
      <c r="U5" s="358"/>
      <c r="V5" s="359"/>
      <c r="W5" s="5"/>
      <c r="X5" s="7"/>
      <c r="Y5" s="7"/>
      <c r="Z5" s="7"/>
      <c r="AA5" s="7"/>
      <c r="AB5" s="5"/>
      <c r="AC5" s="7"/>
    </row>
    <row r="6" spans="2:32" ht="15" customHeight="1" x14ac:dyDescent="0.25">
      <c r="C6" s="93"/>
      <c r="D6" s="16" t="s">
        <v>16</v>
      </c>
      <c r="E6" s="572" t="s">
        <v>90</v>
      </c>
      <c r="F6" s="573"/>
      <c r="G6" s="573"/>
      <c r="H6" s="573"/>
      <c r="I6" s="573"/>
      <c r="J6" s="573"/>
      <c r="K6" s="573"/>
      <c r="L6" s="574"/>
      <c r="M6" s="7"/>
      <c r="N6" s="7"/>
      <c r="O6" s="7"/>
      <c r="P6" s="8" t="s">
        <v>8</v>
      </c>
      <c r="Q6" s="358" t="s">
        <v>24</v>
      </c>
      <c r="R6" s="358"/>
      <c r="S6" s="358"/>
      <c r="T6" s="358"/>
      <c r="U6" s="358"/>
      <c r="V6" s="359"/>
      <c r="W6" s="5"/>
      <c r="X6" s="7"/>
      <c r="Y6" s="7"/>
      <c r="Z6" s="7"/>
      <c r="AA6" s="7"/>
      <c r="AB6" s="5"/>
      <c r="AC6" s="7"/>
    </row>
    <row r="7" spans="2:32" ht="15" customHeight="1" x14ac:dyDescent="0.25">
      <c r="C7" s="93"/>
      <c r="D7" s="16" t="s">
        <v>3</v>
      </c>
      <c r="E7" s="377" t="s">
        <v>17</v>
      </c>
      <c r="F7" s="569"/>
      <c r="G7" s="569"/>
      <c r="H7" s="569"/>
      <c r="I7" s="569"/>
      <c r="J7" s="569"/>
      <c r="K7" s="569"/>
      <c r="L7" s="570"/>
      <c r="M7" s="7"/>
      <c r="N7" s="7"/>
      <c r="O7" s="7"/>
      <c r="P7" s="8" t="s">
        <v>9</v>
      </c>
      <c r="Q7" s="358" t="s">
        <v>25</v>
      </c>
      <c r="R7" s="358"/>
      <c r="S7" s="358"/>
      <c r="T7" s="358"/>
      <c r="U7" s="358"/>
      <c r="V7" s="359"/>
      <c r="W7" s="5"/>
      <c r="X7" s="7"/>
      <c r="Y7" s="7"/>
      <c r="Z7" s="7"/>
      <c r="AA7" s="7"/>
      <c r="AB7" s="5"/>
      <c r="AC7" s="7"/>
    </row>
    <row r="8" spans="2:32" ht="15" customHeight="1" x14ac:dyDescent="0.25">
      <c r="C8" s="93"/>
      <c r="D8" s="16" t="s">
        <v>18</v>
      </c>
      <c r="E8" s="377" t="s">
        <v>135</v>
      </c>
      <c r="F8" s="569"/>
      <c r="G8" s="569"/>
      <c r="H8" s="569"/>
      <c r="I8" s="569"/>
      <c r="J8" s="569"/>
      <c r="K8" s="569"/>
      <c r="L8" s="570"/>
      <c r="M8" s="7"/>
      <c r="N8" s="7"/>
      <c r="O8" s="7"/>
      <c r="P8" s="8" t="s">
        <v>66</v>
      </c>
      <c r="Q8" s="358" t="s">
        <v>27</v>
      </c>
      <c r="R8" s="358"/>
      <c r="S8" s="358"/>
      <c r="T8" s="358"/>
      <c r="U8" s="358"/>
      <c r="V8" s="359"/>
      <c r="W8" s="5"/>
      <c r="X8" s="7"/>
      <c r="Y8" s="7"/>
      <c r="Z8" s="7"/>
      <c r="AA8" s="7"/>
      <c r="AB8" s="5"/>
      <c r="AC8" s="7"/>
    </row>
    <row r="9" spans="2:32" ht="15" customHeight="1" thickBot="1" x14ac:dyDescent="0.3">
      <c r="C9" s="93"/>
      <c r="D9" s="16" t="s">
        <v>19</v>
      </c>
      <c r="E9" s="411" t="s">
        <v>211</v>
      </c>
      <c r="F9" s="569"/>
      <c r="G9" s="569"/>
      <c r="H9" s="569"/>
      <c r="I9" s="569"/>
      <c r="J9" s="569"/>
      <c r="K9" s="569"/>
      <c r="L9" s="570"/>
      <c r="M9" s="7"/>
      <c r="N9" s="7"/>
      <c r="O9" s="7"/>
      <c r="P9" s="9" t="s">
        <v>10</v>
      </c>
      <c r="Q9" s="360" t="s">
        <v>29</v>
      </c>
      <c r="R9" s="360"/>
      <c r="S9" s="360"/>
      <c r="T9" s="360"/>
      <c r="U9" s="360"/>
      <c r="V9" s="361"/>
      <c r="W9" s="5"/>
      <c r="X9" s="7"/>
      <c r="Y9" s="7"/>
      <c r="Z9" s="7"/>
      <c r="AA9" s="7"/>
      <c r="AB9" s="5"/>
      <c r="AC9" s="7"/>
    </row>
    <row r="10" spans="2:32" ht="15" customHeight="1" x14ac:dyDescent="0.25">
      <c r="C10" s="93"/>
      <c r="D10" s="362"/>
      <c r="E10" s="362"/>
      <c r="F10" s="5"/>
      <c r="I10" s="5"/>
      <c r="J10" s="5"/>
      <c r="K10" s="5"/>
      <c r="L10" s="7"/>
      <c r="M10" s="7"/>
      <c r="N10" s="7"/>
      <c r="O10" s="7"/>
      <c r="P10" s="5"/>
      <c r="Q10" s="5"/>
      <c r="R10" s="5"/>
      <c r="S10" s="5"/>
      <c r="T10" s="5"/>
      <c r="U10" s="5"/>
      <c r="V10" s="5"/>
      <c r="W10" s="5"/>
      <c r="X10" s="7"/>
      <c r="Y10" s="7"/>
      <c r="Z10" s="7"/>
      <c r="AA10" s="7"/>
      <c r="AB10" s="5"/>
      <c r="AC10" s="7"/>
    </row>
    <row r="11" spans="2:32" ht="15" customHeight="1" x14ac:dyDescent="0.25">
      <c r="C11" s="93"/>
      <c r="K11" s="5"/>
      <c r="L11" s="7"/>
      <c r="M11" s="7"/>
      <c r="N11" s="7"/>
      <c r="O11" s="7"/>
      <c r="P11" s="5"/>
      <c r="Q11" s="5"/>
      <c r="R11" s="5"/>
      <c r="S11" s="5"/>
      <c r="T11" s="5"/>
      <c r="U11" s="5"/>
      <c r="V11" s="5"/>
      <c r="W11" s="5"/>
      <c r="X11" s="7"/>
      <c r="Y11" s="7"/>
      <c r="Z11" s="7"/>
      <c r="AA11" s="7"/>
      <c r="AB11" s="5"/>
      <c r="AC11" s="7"/>
    </row>
    <row r="12" spans="2:32" ht="15" customHeight="1" x14ac:dyDescent="0.25">
      <c r="C12" s="93"/>
      <c r="K12" s="5"/>
      <c r="L12" s="7"/>
      <c r="M12" s="7"/>
      <c r="N12" s="7"/>
      <c r="O12" s="7"/>
      <c r="P12" s="5"/>
      <c r="Q12" s="5"/>
      <c r="R12" s="5"/>
      <c r="S12" s="5"/>
      <c r="T12" s="5"/>
      <c r="U12" s="5"/>
      <c r="V12" s="5"/>
      <c r="W12" s="5"/>
      <c r="X12" s="7"/>
      <c r="Y12" s="7"/>
      <c r="Z12" s="7"/>
      <c r="AA12" s="7"/>
      <c r="AB12" s="5"/>
      <c r="AC12" s="7"/>
    </row>
    <row r="13" spans="2:32" ht="15" customHeight="1" x14ac:dyDescent="0.25">
      <c r="C13" s="366" t="s">
        <v>134</v>
      </c>
      <c r="D13" s="561"/>
      <c r="E13" s="561"/>
      <c r="F13" s="561"/>
      <c r="G13" s="561"/>
      <c r="H13" s="561"/>
      <c r="I13" s="561"/>
      <c r="J13" s="561"/>
      <c r="K13" s="561"/>
      <c r="L13" s="561"/>
      <c r="M13" s="561"/>
      <c r="N13" s="561"/>
      <c r="O13" s="561"/>
      <c r="P13" s="561"/>
      <c r="Q13" s="561"/>
      <c r="R13" s="561"/>
      <c r="S13" s="561"/>
      <c r="T13" s="561"/>
      <c r="U13" s="561"/>
      <c r="V13" s="561"/>
      <c r="W13" s="561"/>
      <c r="X13" s="561"/>
      <c r="Y13" s="561"/>
      <c r="Z13" s="561"/>
      <c r="AA13" s="561"/>
      <c r="AB13" s="561"/>
      <c r="AC13" s="561"/>
      <c r="AD13" s="566"/>
      <c r="AE13" s="566"/>
      <c r="AF13" s="567"/>
    </row>
    <row r="14" spans="2:32" ht="15" customHeight="1" x14ac:dyDescent="0.25">
      <c r="B14" s="555" t="s">
        <v>55</v>
      </c>
      <c r="C14" s="308" t="s">
        <v>349</v>
      </c>
      <c r="D14" s="278"/>
      <c r="E14" s="561" t="s">
        <v>133</v>
      </c>
      <c r="F14" s="561"/>
      <c r="G14" s="561"/>
      <c r="H14" s="561"/>
      <c r="I14" s="561"/>
      <c r="J14" s="561"/>
      <c r="K14" s="561"/>
      <c r="L14" s="561"/>
      <c r="M14" s="561"/>
      <c r="N14" s="561"/>
      <c r="O14" s="561"/>
      <c r="P14" s="562"/>
      <c r="Q14" s="563" t="s">
        <v>132</v>
      </c>
      <c r="R14" s="564"/>
      <c r="S14" s="564"/>
      <c r="T14" s="564"/>
      <c r="U14" s="564"/>
      <c r="V14" s="564"/>
      <c r="W14" s="564"/>
      <c r="X14" s="564"/>
      <c r="Y14" s="564"/>
      <c r="Z14" s="564"/>
      <c r="AA14" s="564"/>
      <c r="AB14" s="565"/>
      <c r="AC14" s="278"/>
      <c r="AD14" s="27"/>
      <c r="AE14" s="27"/>
      <c r="AF14" s="27"/>
    </row>
    <row r="15" spans="2:32" ht="15.75" customHeight="1" x14ac:dyDescent="0.25">
      <c r="B15" s="556"/>
      <c r="C15" s="558"/>
      <c r="D15" s="393" t="s">
        <v>30</v>
      </c>
      <c r="E15" s="564" t="s">
        <v>31</v>
      </c>
      <c r="F15" s="564"/>
      <c r="G15" s="564"/>
      <c r="H15" s="564"/>
      <c r="I15" s="564"/>
      <c r="J15" s="564"/>
      <c r="K15" s="564"/>
      <c r="L15" s="564"/>
      <c r="M15" s="564"/>
      <c r="N15" s="564"/>
      <c r="O15" s="564"/>
      <c r="P15" s="565"/>
      <c r="Q15" s="371" t="s">
        <v>31</v>
      </c>
      <c r="R15" s="372"/>
      <c r="S15" s="372"/>
      <c r="T15" s="372"/>
      <c r="U15" s="372"/>
      <c r="V15" s="372"/>
      <c r="W15" s="372"/>
      <c r="X15" s="372"/>
      <c r="Y15" s="372"/>
      <c r="Z15" s="372"/>
      <c r="AA15" s="372"/>
      <c r="AB15" s="567"/>
      <c r="AC15" s="12"/>
      <c r="AD15" s="27"/>
      <c r="AE15" s="27"/>
      <c r="AF15" s="27"/>
    </row>
    <row r="16" spans="2:32" ht="114" customHeight="1" x14ac:dyDescent="0.25">
      <c r="B16" s="557"/>
      <c r="C16" s="309"/>
      <c r="D16" s="393"/>
      <c r="E16" s="13" t="s">
        <v>4</v>
      </c>
      <c r="F16" s="13" t="s">
        <v>5</v>
      </c>
      <c r="G16" s="13" t="s">
        <v>6</v>
      </c>
      <c r="H16" s="13" t="s">
        <v>7</v>
      </c>
      <c r="I16" s="13" t="s">
        <v>8</v>
      </c>
      <c r="J16" s="13" t="s">
        <v>9</v>
      </c>
      <c r="K16" s="13" t="s">
        <v>56</v>
      </c>
      <c r="L16" s="12" t="s">
        <v>57</v>
      </c>
      <c r="M16" s="12" t="s">
        <v>58</v>
      </c>
      <c r="N16" s="12" t="s">
        <v>59</v>
      </c>
      <c r="O16" s="12" t="s">
        <v>168</v>
      </c>
      <c r="P16" s="14" t="s">
        <v>189</v>
      </c>
      <c r="Q16" s="13" t="s">
        <v>4</v>
      </c>
      <c r="R16" s="13" t="s">
        <v>5</v>
      </c>
      <c r="S16" s="13" t="s">
        <v>6</v>
      </c>
      <c r="T16" s="13" t="s">
        <v>7</v>
      </c>
      <c r="U16" s="13" t="s">
        <v>8</v>
      </c>
      <c r="V16" s="13" t="s">
        <v>9</v>
      </c>
      <c r="W16" s="13" t="s">
        <v>56</v>
      </c>
      <c r="X16" s="12" t="s">
        <v>57</v>
      </c>
      <c r="Y16" s="12" t="s">
        <v>58</v>
      </c>
      <c r="Z16" s="12" t="s">
        <v>59</v>
      </c>
      <c r="AA16" s="12" t="s">
        <v>168</v>
      </c>
      <c r="AB16" s="13" t="s">
        <v>188</v>
      </c>
      <c r="AC16" s="25" t="s">
        <v>62</v>
      </c>
      <c r="AD16" s="25" t="s">
        <v>63</v>
      </c>
      <c r="AE16" s="25" t="s">
        <v>64</v>
      </c>
      <c r="AF16" s="25" t="s">
        <v>167</v>
      </c>
    </row>
    <row r="17" spans="1:67" ht="114" customHeight="1" x14ac:dyDescent="0.25">
      <c r="A17" s="232" t="s">
        <v>39</v>
      </c>
      <c r="B17" s="235"/>
      <c r="C17" s="384" t="s">
        <v>54</v>
      </c>
      <c r="D17" s="575"/>
      <c r="E17" s="29"/>
      <c r="F17" s="29"/>
      <c r="G17" s="29"/>
      <c r="H17" s="29"/>
      <c r="I17" s="29"/>
      <c r="J17" s="29"/>
      <c r="K17" s="29"/>
      <c r="L17" s="30"/>
      <c r="M17" s="30"/>
      <c r="N17" s="30"/>
      <c r="O17" s="30"/>
      <c r="P17" s="31"/>
      <c r="Q17" s="29"/>
      <c r="R17" s="29"/>
      <c r="S17" s="29"/>
      <c r="T17" s="29"/>
      <c r="U17" s="29"/>
      <c r="V17" s="29"/>
      <c r="W17" s="29"/>
      <c r="X17" s="30"/>
      <c r="Y17" s="30"/>
      <c r="Z17" s="30"/>
      <c r="AA17" s="32"/>
      <c r="AB17" s="29"/>
      <c r="AC17" s="30"/>
      <c r="AD17" s="33"/>
      <c r="AE17" s="33"/>
      <c r="AF17" s="33"/>
    </row>
    <row r="18" spans="1:67" s="2" customFormat="1" ht="15.95" customHeight="1" x14ac:dyDescent="0.25">
      <c r="A18" s="106" t="s">
        <v>289</v>
      </c>
      <c r="B18" s="140">
        <v>1</v>
      </c>
      <c r="C18" s="238" t="s">
        <v>67</v>
      </c>
      <c r="D18" s="16" t="s">
        <v>282</v>
      </c>
      <c r="E18" s="68">
        <v>12</v>
      </c>
      <c r="F18" s="69"/>
      <c r="G18" s="68">
        <v>40</v>
      </c>
      <c r="H18" s="27"/>
      <c r="I18" s="68"/>
      <c r="J18" s="68"/>
      <c r="K18" s="68"/>
      <c r="L18" s="62">
        <v>52</v>
      </c>
      <c r="M18" s="62">
        <v>48</v>
      </c>
      <c r="N18" s="62">
        <v>100</v>
      </c>
      <c r="O18" s="62">
        <v>4</v>
      </c>
      <c r="P18" s="68" t="s">
        <v>32</v>
      </c>
      <c r="Q18" s="68"/>
      <c r="R18" s="68"/>
      <c r="S18" s="69"/>
      <c r="T18" s="68"/>
      <c r="U18" s="68"/>
      <c r="V18" s="68"/>
      <c r="W18" s="68"/>
      <c r="X18" s="62"/>
      <c r="Y18" s="62"/>
      <c r="Z18" s="62"/>
      <c r="AA18" s="49"/>
      <c r="AB18" s="69"/>
      <c r="AC18" s="22">
        <f t="shared" ref="AC18:AC24" si="0">L18+X18</f>
        <v>52</v>
      </c>
      <c r="AD18" s="26">
        <f t="shared" ref="AD18:AD24" si="1">M18+Y18</f>
        <v>48</v>
      </c>
      <c r="AE18" s="26">
        <f t="shared" ref="AE18:AE24" si="2">AC18+AD18</f>
        <v>100</v>
      </c>
      <c r="AF18" s="26">
        <f t="shared" ref="AF18:AF24" si="3">O18+AA18</f>
        <v>4</v>
      </c>
      <c r="AG18" s="3"/>
      <c r="AH18" s="1"/>
      <c r="AI18" s="1"/>
      <c r="AJ18" s="1"/>
      <c r="AK18" s="1"/>
      <c r="AL18" s="1"/>
      <c r="AM18" s="1"/>
      <c r="AN18" s="3"/>
      <c r="AO18" s="1"/>
      <c r="AP18" s="1"/>
      <c r="AQ18" s="1"/>
      <c r="AR18" s="1"/>
      <c r="AS18" s="1"/>
      <c r="AT18" s="1"/>
      <c r="AU18" s="3"/>
      <c r="AV18" s="1"/>
      <c r="AW18" s="1"/>
      <c r="AX18" s="1"/>
      <c r="AY18" s="1"/>
      <c r="AZ18" s="1"/>
      <c r="BA18" s="1"/>
      <c r="BB18" s="3"/>
      <c r="BC18" s="1"/>
      <c r="BD18" s="1"/>
      <c r="BE18" s="1"/>
      <c r="BF18" s="1"/>
      <c r="BG18" s="1"/>
      <c r="BH18" s="1"/>
      <c r="BI18" s="3"/>
      <c r="BJ18" s="1"/>
      <c r="BK18" s="1"/>
      <c r="BL18" s="1"/>
      <c r="BM18" s="1"/>
      <c r="BN18" s="1"/>
      <c r="BO18" s="1"/>
    </row>
    <row r="19" spans="1:67" s="2" customFormat="1" ht="15.95" customHeight="1" x14ac:dyDescent="0.25">
      <c r="A19" s="292" t="s">
        <v>424</v>
      </c>
      <c r="B19" s="140">
        <v>2</v>
      </c>
      <c r="C19" s="238" t="s">
        <v>67</v>
      </c>
      <c r="D19" s="16" t="s">
        <v>131</v>
      </c>
      <c r="E19" s="68">
        <v>12</v>
      </c>
      <c r="F19" s="69"/>
      <c r="G19" s="68">
        <v>40</v>
      </c>
      <c r="H19" s="27"/>
      <c r="I19" s="68"/>
      <c r="J19" s="68"/>
      <c r="K19" s="68"/>
      <c r="L19" s="62">
        <v>52</v>
      </c>
      <c r="M19" s="62">
        <v>48</v>
      </c>
      <c r="N19" s="62">
        <v>100</v>
      </c>
      <c r="O19" s="62">
        <v>4</v>
      </c>
      <c r="P19" s="68" t="s">
        <v>33</v>
      </c>
      <c r="Q19" s="68"/>
      <c r="R19" s="68"/>
      <c r="S19" s="69"/>
      <c r="T19" s="68"/>
      <c r="U19" s="68"/>
      <c r="V19" s="68"/>
      <c r="W19" s="68"/>
      <c r="X19" s="62"/>
      <c r="Y19" s="62"/>
      <c r="Z19" s="62"/>
      <c r="AA19" s="49"/>
      <c r="AB19" s="69"/>
      <c r="AC19" s="22">
        <f t="shared" si="0"/>
        <v>52</v>
      </c>
      <c r="AD19" s="26">
        <f t="shared" si="1"/>
        <v>48</v>
      </c>
      <c r="AE19" s="26">
        <f t="shared" si="2"/>
        <v>100</v>
      </c>
      <c r="AF19" s="26">
        <f t="shared" si="3"/>
        <v>4</v>
      </c>
      <c r="AG19" s="3"/>
      <c r="AH19" s="1"/>
      <c r="AI19" s="1"/>
      <c r="AJ19" s="1"/>
      <c r="AK19" s="1"/>
      <c r="AL19" s="1"/>
      <c r="AM19" s="1"/>
      <c r="AN19" s="3"/>
      <c r="AO19" s="1"/>
      <c r="AP19" s="1"/>
      <c r="AQ19" s="1"/>
      <c r="AR19" s="1"/>
      <c r="AS19" s="1"/>
      <c r="AT19" s="1"/>
      <c r="AU19" s="3"/>
      <c r="AV19" s="1"/>
      <c r="AW19" s="1"/>
      <c r="AX19" s="1"/>
      <c r="AY19" s="1"/>
      <c r="AZ19" s="1"/>
      <c r="BA19" s="1"/>
      <c r="BB19" s="3"/>
      <c r="BC19" s="1"/>
      <c r="BD19" s="1"/>
      <c r="BE19" s="1"/>
      <c r="BF19" s="1"/>
      <c r="BG19" s="1"/>
      <c r="BH19" s="1"/>
      <c r="BI19" s="3"/>
      <c r="BJ19" s="1"/>
      <c r="BK19" s="1"/>
      <c r="BL19" s="1"/>
      <c r="BM19" s="1"/>
      <c r="BN19" s="1"/>
      <c r="BO19" s="1"/>
    </row>
    <row r="20" spans="1:67" ht="17.25" customHeight="1" x14ac:dyDescent="0.25">
      <c r="A20" s="107" t="s">
        <v>416</v>
      </c>
      <c r="B20" s="91">
        <v>3</v>
      </c>
      <c r="C20" s="237" t="s">
        <v>350</v>
      </c>
      <c r="D20" s="98" t="s">
        <v>383</v>
      </c>
      <c r="E20" s="83">
        <v>6</v>
      </c>
      <c r="F20" s="83">
        <v>10</v>
      </c>
      <c r="G20" s="83"/>
      <c r="H20" s="83">
        <v>15</v>
      </c>
      <c r="I20" s="83"/>
      <c r="J20" s="83"/>
      <c r="K20" s="83"/>
      <c r="L20" s="81">
        <v>31</v>
      </c>
      <c r="M20" s="81">
        <v>19</v>
      </c>
      <c r="N20" s="81">
        <v>50</v>
      </c>
      <c r="O20" s="82">
        <v>2</v>
      </c>
      <c r="P20" s="83" t="s">
        <v>33</v>
      </c>
      <c r="Q20" s="83"/>
      <c r="R20" s="83"/>
      <c r="S20" s="83"/>
      <c r="T20" s="83"/>
      <c r="U20" s="83"/>
      <c r="V20" s="83"/>
      <c r="W20" s="83"/>
      <c r="X20" s="81"/>
      <c r="Y20" s="81"/>
      <c r="Z20" s="81"/>
      <c r="AA20" s="82"/>
      <c r="AB20" s="84"/>
      <c r="AC20" s="22">
        <f t="shared" si="0"/>
        <v>31</v>
      </c>
      <c r="AD20" s="26">
        <f t="shared" si="1"/>
        <v>19</v>
      </c>
      <c r="AE20" s="26">
        <f t="shared" si="2"/>
        <v>50</v>
      </c>
      <c r="AF20" s="26">
        <f t="shared" si="3"/>
        <v>2</v>
      </c>
      <c r="AN20" s="3"/>
      <c r="AU20" s="3"/>
      <c r="BB20" s="3"/>
      <c r="BI20" s="3"/>
    </row>
    <row r="21" spans="1:67" s="76" customFormat="1" ht="17.25" customHeight="1" x14ac:dyDescent="0.25">
      <c r="A21" s="107" t="s">
        <v>196</v>
      </c>
      <c r="B21" s="91">
        <v>4</v>
      </c>
      <c r="C21" s="237" t="s">
        <v>351</v>
      </c>
      <c r="D21" s="98" t="s">
        <v>406</v>
      </c>
      <c r="E21" s="83">
        <v>6</v>
      </c>
      <c r="F21" s="83">
        <v>10</v>
      </c>
      <c r="G21" s="83"/>
      <c r="H21" s="83">
        <v>15</v>
      </c>
      <c r="I21" s="83"/>
      <c r="J21" s="83"/>
      <c r="K21" s="83"/>
      <c r="L21" s="81">
        <v>31</v>
      </c>
      <c r="M21" s="81">
        <v>19</v>
      </c>
      <c r="N21" s="81">
        <v>50</v>
      </c>
      <c r="O21" s="82">
        <v>2</v>
      </c>
      <c r="P21" s="72" t="s">
        <v>33</v>
      </c>
      <c r="Q21" s="271"/>
      <c r="R21" s="271"/>
      <c r="S21" s="271"/>
      <c r="T21" s="271"/>
      <c r="U21" s="271"/>
      <c r="V21" s="271"/>
      <c r="W21" s="271"/>
      <c r="X21" s="271"/>
      <c r="Y21" s="271"/>
      <c r="Z21" s="271"/>
      <c r="AA21" s="271"/>
      <c r="AB21" s="271"/>
      <c r="AC21" s="22">
        <f t="shared" si="0"/>
        <v>31</v>
      </c>
      <c r="AD21" s="26">
        <f t="shared" si="1"/>
        <v>19</v>
      </c>
      <c r="AE21" s="26">
        <f t="shared" si="2"/>
        <v>50</v>
      </c>
      <c r="AF21" s="26">
        <f t="shared" si="3"/>
        <v>2</v>
      </c>
      <c r="AG21" s="3"/>
      <c r="AH21" s="1"/>
      <c r="AI21" s="1"/>
      <c r="AJ21" s="1"/>
      <c r="AK21" s="1"/>
      <c r="AL21" s="1"/>
      <c r="AM21" s="1"/>
      <c r="AN21" s="3"/>
      <c r="AO21" s="1"/>
      <c r="AP21" s="1"/>
      <c r="AQ21" s="1"/>
      <c r="AR21" s="1"/>
      <c r="AS21" s="1"/>
      <c r="AT21" s="1"/>
      <c r="AU21" s="3"/>
      <c r="AV21" s="1"/>
      <c r="AW21" s="1"/>
      <c r="AX21" s="1"/>
      <c r="AY21" s="1"/>
      <c r="AZ21" s="1"/>
      <c r="BA21" s="1"/>
      <c r="BB21" s="3"/>
      <c r="BC21" s="1"/>
      <c r="BD21" s="1"/>
      <c r="BE21" s="1"/>
      <c r="BF21" s="1"/>
      <c r="BG21" s="1"/>
      <c r="BH21" s="1"/>
      <c r="BI21" s="3"/>
      <c r="BJ21" s="1"/>
      <c r="BK21" s="1"/>
      <c r="BL21" s="1"/>
      <c r="BM21" s="1"/>
      <c r="BN21" s="1"/>
      <c r="BO21" s="1"/>
    </row>
    <row r="22" spans="1:67" s="76" customFormat="1" ht="17.25" customHeight="1" x14ac:dyDescent="0.25">
      <c r="A22" s="107" t="s">
        <v>115</v>
      </c>
      <c r="B22" s="91">
        <v>5</v>
      </c>
      <c r="C22" s="237" t="s">
        <v>352</v>
      </c>
      <c r="D22" s="98" t="s">
        <v>384</v>
      </c>
      <c r="E22" s="83">
        <v>6</v>
      </c>
      <c r="F22" s="83">
        <v>12</v>
      </c>
      <c r="G22" s="83"/>
      <c r="H22" s="83">
        <v>18</v>
      </c>
      <c r="I22" s="83"/>
      <c r="J22" s="83"/>
      <c r="K22" s="83"/>
      <c r="L22" s="81">
        <v>36</v>
      </c>
      <c r="M22" s="81">
        <v>14</v>
      </c>
      <c r="N22" s="81">
        <v>50</v>
      </c>
      <c r="O22" s="82">
        <v>2</v>
      </c>
      <c r="P22" s="72" t="s">
        <v>33</v>
      </c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2">
        <f t="shared" si="0"/>
        <v>36</v>
      </c>
      <c r="AD22" s="26">
        <f t="shared" si="1"/>
        <v>14</v>
      </c>
      <c r="AE22" s="26">
        <f t="shared" si="2"/>
        <v>50</v>
      </c>
      <c r="AF22" s="26">
        <f t="shared" si="3"/>
        <v>2</v>
      </c>
      <c r="AG22" s="3"/>
      <c r="AH22" s="1"/>
      <c r="AI22" s="1"/>
      <c r="AJ22" s="1"/>
      <c r="AK22" s="1"/>
      <c r="AL22" s="1"/>
      <c r="AM22" s="1"/>
      <c r="AN22" s="3"/>
      <c r="AO22" s="1"/>
      <c r="AP22" s="1"/>
      <c r="AQ22" s="1"/>
      <c r="AR22" s="1"/>
      <c r="AS22" s="1"/>
      <c r="AT22" s="1"/>
      <c r="AU22" s="3"/>
      <c r="AV22" s="1"/>
      <c r="AW22" s="1"/>
      <c r="AX22" s="1"/>
      <c r="AY22" s="1"/>
      <c r="AZ22" s="1"/>
      <c r="BA22" s="1"/>
      <c r="BB22" s="3"/>
      <c r="BC22" s="1"/>
      <c r="BD22" s="1"/>
      <c r="BE22" s="1"/>
      <c r="BF22" s="1"/>
      <c r="BG22" s="1"/>
      <c r="BH22" s="1"/>
      <c r="BI22" s="3"/>
      <c r="BJ22" s="1"/>
      <c r="BK22" s="1"/>
      <c r="BL22" s="1"/>
      <c r="BM22" s="1"/>
      <c r="BN22" s="1"/>
      <c r="BO22" s="1"/>
    </row>
    <row r="23" spans="1:67" s="76" customFormat="1" ht="17.25" customHeight="1" x14ac:dyDescent="0.25">
      <c r="A23" s="107" t="s">
        <v>292</v>
      </c>
      <c r="B23" s="91">
        <v>6</v>
      </c>
      <c r="C23" s="237" t="s">
        <v>353</v>
      </c>
      <c r="D23" s="98" t="s">
        <v>329</v>
      </c>
      <c r="E23" s="83">
        <v>12</v>
      </c>
      <c r="F23" s="83">
        <v>12</v>
      </c>
      <c r="G23" s="83"/>
      <c r="H23" s="83">
        <v>18</v>
      </c>
      <c r="I23" s="83"/>
      <c r="J23" s="83"/>
      <c r="K23" s="83"/>
      <c r="L23" s="81">
        <v>42</v>
      </c>
      <c r="M23" s="81">
        <v>33</v>
      </c>
      <c r="N23" s="81">
        <v>75</v>
      </c>
      <c r="O23" s="82">
        <v>3</v>
      </c>
      <c r="P23" s="72" t="s">
        <v>33</v>
      </c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2">
        <f t="shared" si="0"/>
        <v>42</v>
      </c>
      <c r="AD23" s="26">
        <f t="shared" si="1"/>
        <v>33</v>
      </c>
      <c r="AE23" s="26">
        <f t="shared" si="2"/>
        <v>75</v>
      </c>
      <c r="AF23" s="26">
        <f t="shared" si="3"/>
        <v>3</v>
      </c>
      <c r="AG23" s="3"/>
      <c r="AH23" s="1"/>
      <c r="AI23" s="1"/>
      <c r="AJ23" s="1"/>
      <c r="AK23" s="1"/>
      <c r="AL23" s="1"/>
      <c r="AM23" s="1"/>
      <c r="AN23" s="3"/>
      <c r="AO23" s="1"/>
      <c r="AP23" s="1"/>
      <c r="AQ23" s="1"/>
      <c r="AR23" s="1"/>
      <c r="AS23" s="1"/>
      <c r="AT23" s="1"/>
      <c r="AU23" s="3"/>
      <c r="AV23" s="1"/>
      <c r="AW23" s="1"/>
      <c r="AX23" s="1"/>
      <c r="AY23" s="1"/>
      <c r="AZ23" s="1"/>
      <c r="BA23" s="1"/>
      <c r="BB23" s="3"/>
      <c r="BC23" s="1"/>
      <c r="BD23" s="1"/>
      <c r="BE23" s="1"/>
      <c r="BF23" s="1"/>
      <c r="BG23" s="1"/>
      <c r="BH23" s="1"/>
      <c r="BI23" s="3"/>
      <c r="BJ23" s="1"/>
      <c r="BK23" s="1"/>
      <c r="BL23" s="1"/>
      <c r="BM23" s="1"/>
      <c r="BN23" s="1"/>
      <c r="BO23" s="1"/>
    </row>
    <row r="24" spans="1:67" s="75" customFormat="1" ht="17.25" customHeight="1" x14ac:dyDescent="0.25">
      <c r="A24" s="107" t="s">
        <v>43</v>
      </c>
      <c r="B24" s="91">
        <v>7</v>
      </c>
      <c r="C24" s="237" t="s">
        <v>354</v>
      </c>
      <c r="D24" s="98" t="s">
        <v>385</v>
      </c>
      <c r="E24" s="83">
        <v>6</v>
      </c>
      <c r="F24" s="83">
        <v>12</v>
      </c>
      <c r="G24" s="83"/>
      <c r="H24" s="83">
        <v>18</v>
      </c>
      <c r="I24" s="83"/>
      <c r="J24" s="83"/>
      <c r="K24" s="83"/>
      <c r="L24" s="81">
        <v>36</v>
      </c>
      <c r="M24" s="81">
        <v>14</v>
      </c>
      <c r="N24" s="81">
        <v>50</v>
      </c>
      <c r="O24" s="82">
        <v>2</v>
      </c>
      <c r="P24" s="83" t="s">
        <v>33</v>
      </c>
      <c r="Q24" s="83"/>
      <c r="R24" s="83"/>
      <c r="S24" s="83"/>
      <c r="T24" s="83"/>
      <c r="U24" s="83"/>
      <c r="V24" s="83"/>
      <c r="W24" s="83"/>
      <c r="X24" s="81"/>
      <c r="Y24" s="81"/>
      <c r="Z24" s="81"/>
      <c r="AA24" s="82"/>
      <c r="AB24" s="84"/>
      <c r="AC24" s="22">
        <f t="shared" si="0"/>
        <v>36</v>
      </c>
      <c r="AD24" s="26">
        <f t="shared" si="1"/>
        <v>14</v>
      </c>
      <c r="AE24" s="26">
        <f t="shared" si="2"/>
        <v>50</v>
      </c>
      <c r="AF24" s="26">
        <f t="shared" si="3"/>
        <v>2</v>
      </c>
      <c r="AG24" s="3"/>
      <c r="AH24" s="1"/>
      <c r="AI24" s="1"/>
      <c r="AJ24" s="1"/>
      <c r="AK24" s="1"/>
      <c r="AL24" s="1"/>
      <c r="AM24" s="1"/>
      <c r="AN24" s="3"/>
      <c r="AO24" s="1"/>
      <c r="AP24" s="1"/>
      <c r="AQ24" s="1"/>
      <c r="AR24" s="1"/>
      <c r="AS24" s="1"/>
      <c r="AT24" s="1"/>
      <c r="AU24" s="3"/>
      <c r="AV24" s="1"/>
      <c r="AW24" s="1"/>
      <c r="AX24" s="1"/>
      <c r="AY24" s="1"/>
      <c r="AZ24" s="1"/>
      <c r="BA24" s="1"/>
      <c r="BB24" s="3"/>
      <c r="BC24" s="1"/>
      <c r="BD24" s="1"/>
      <c r="BE24" s="1"/>
      <c r="BF24" s="1"/>
      <c r="BG24" s="1"/>
      <c r="BH24" s="1"/>
      <c r="BI24" s="3"/>
      <c r="BJ24" s="1"/>
      <c r="BK24" s="1"/>
      <c r="BL24" s="1"/>
      <c r="BM24" s="1"/>
      <c r="BN24" s="1"/>
      <c r="BO24" s="1"/>
    </row>
    <row r="25" spans="1:67" ht="17.25" customHeight="1" x14ac:dyDescent="0.25">
      <c r="A25" s="107"/>
      <c r="B25" s="91">
        <v>8</v>
      </c>
      <c r="C25" s="238" t="s">
        <v>67</v>
      </c>
      <c r="D25" s="109" t="s">
        <v>130</v>
      </c>
      <c r="E25" s="83"/>
      <c r="F25" s="83">
        <v>25</v>
      </c>
      <c r="G25" s="83"/>
      <c r="H25" s="83"/>
      <c r="I25" s="83"/>
      <c r="J25" s="83"/>
      <c r="K25" s="83"/>
      <c r="L25" s="81">
        <v>25</v>
      </c>
      <c r="M25" s="81">
        <v>150</v>
      </c>
      <c r="N25" s="81">
        <v>175</v>
      </c>
      <c r="O25" s="82">
        <v>7</v>
      </c>
      <c r="P25" s="83" t="s">
        <v>32</v>
      </c>
      <c r="Q25" s="83"/>
      <c r="R25" s="83"/>
      <c r="S25" s="83"/>
      <c r="T25" s="83"/>
      <c r="U25" s="83"/>
      <c r="V25" s="83"/>
      <c r="W25" s="83"/>
      <c r="X25" s="81"/>
      <c r="Y25" s="81">
        <v>200</v>
      </c>
      <c r="Z25" s="81">
        <v>200</v>
      </c>
      <c r="AA25" s="82">
        <v>8</v>
      </c>
      <c r="AB25" s="82" t="s">
        <v>32</v>
      </c>
      <c r="AC25" s="22">
        <f t="shared" ref="AC25:AD28" si="4">L25+X25</f>
        <v>25</v>
      </c>
      <c r="AD25" s="26">
        <f t="shared" si="4"/>
        <v>350</v>
      </c>
      <c r="AE25" s="26">
        <f t="shared" ref="AE25:AE27" si="5">AC25+AD25</f>
        <v>375</v>
      </c>
      <c r="AF25" s="26">
        <f t="shared" ref="AF25:AF28" si="6">O25+AA25</f>
        <v>15</v>
      </c>
      <c r="AN25" s="3"/>
      <c r="AU25" s="3"/>
      <c r="BB25" s="3"/>
      <c r="BI25" s="3"/>
    </row>
    <row r="26" spans="1:67" s="65" customFormat="1" ht="17.25" customHeight="1" x14ac:dyDescent="0.25">
      <c r="A26" s="107" t="s">
        <v>191</v>
      </c>
      <c r="B26" s="237">
        <v>9</v>
      </c>
      <c r="C26" s="238" t="s">
        <v>67</v>
      </c>
      <c r="D26" s="110" t="s">
        <v>129</v>
      </c>
      <c r="E26" s="86"/>
      <c r="F26" s="83"/>
      <c r="G26" s="237">
        <v>10</v>
      </c>
      <c r="H26" s="83"/>
      <c r="I26" s="83"/>
      <c r="J26" s="83"/>
      <c r="K26" s="83"/>
      <c r="L26" s="81">
        <v>10</v>
      </c>
      <c r="M26" s="81">
        <v>20</v>
      </c>
      <c r="N26" s="81">
        <v>30</v>
      </c>
      <c r="O26" s="82">
        <v>1</v>
      </c>
      <c r="P26" s="83" t="s">
        <v>32</v>
      </c>
      <c r="Q26" s="83"/>
      <c r="R26" s="83"/>
      <c r="S26" s="83">
        <v>25</v>
      </c>
      <c r="T26" s="83"/>
      <c r="U26" s="83"/>
      <c r="V26" s="83"/>
      <c r="W26" s="83"/>
      <c r="X26" s="81">
        <v>25</v>
      </c>
      <c r="Y26" s="81">
        <v>35</v>
      </c>
      <c r="Z26" s="81">
        <v>60</v>
      </c>
      <c r="AA26" s="82">
        <v>2</v>
      </c>
      <c r="AB26" s="82" t="s">
        <v>32</v>
      </c>
      <c r="AC26" s="22">
        <f t="shared" si="4"/>
        <v>35</v>
      </c>
      <c r="AD26" s="26">
        <f t="shared" si="4"/>
        <v>55</v>
      </c>
      <c r="AE26" s="26">
        <f t="shared" si="5"/>
        <v>90</v>
      </c>
      <c r="AF26" s="26">
        <f t="shared" si="6"/>
        <v>3</v>
      </c>
      <c r="AG26" s="3"/>
      <c r="AH26" s="1"/>
      <c r="AI26" s="1"/>
      <c r="AJ26" s="1"/>
      <c r="AK26" s="1"/>
      <c r="AL26" s="1"/>
      <c r="AM26" s="1"/>
      <c r="AN26" s="3"/>
      <c r="AO26" s="1"/>
      <c r="AP26" s="1"/>
      <c r="AQ26" s="1"/>
      <c r="AR26" s="1"/>
      <c r="AS26" s="1"/>
      <c r="AT26" s="1"/>
      <c r="AU26" s="3"/>
      <c r="AV26" s="1"/>
      <c r="AW26" s="1"/>
      <c r="AX26" s="1"/>
      <c r="AY26" s="1"/>
      <c r="AZ26" s="1"/>
      <c r="BA26" s="1"/>
      <c r="BB26" s="3"/>
      <c r="BC26" s="1"/>
      <c r="BD26" s="1"/>
      <c r="BE26" s="1"/>
      <c r="BF26" s="1"/>
      <c r="BG26" s="1"/>
      <c r="BH26" s="1"/>
      <c r="BI26" s="3"/>
      <c r="BJ26" s="1"/>
      <c r="BK26" s="1"/>
      <c r="BL26" s="1"/>
      <c r="BM26" s="1"/>
      <c r="BN26" s="1"/>
      <c r="BO26" s="1"/>
    </row>
    <row r="27" spans="1:67" ht="18" customHeight="1" x14ac:dyDescent="0.25">
      <c r="A27" s="271" t="s">
        <v>416</v>
      </c>
      <c r="B27" s="141">
        <v>10</v>
      </c>
      <c r="C27" s="238" t="s">
        <v>67</v>
      </c>
      <c r="D27" s="276" t="s">
        <v>284</v>
      </c>
      <c r="E27" s="72">
        <v>9</v>
      </c>
      <c r="F27" s="72">
        <v>12</v>
      </c>
      <c r="G27" s="72">
        <v>18</v>
      </c>
      <c r="H27" s="73"/>
      <c r="I27" s="73"/>
      <c r="J27" s="73"/>
      <c r="K27" s="73"/>
      <c r="L27" s="62">
        <v>39</v>
      </c>
      <c r="M27" s="62">
        <v>11</v>
      </c>
      <c r="N27" s="62">
        <v>50</v>
      </c>
      <c r="O27" s="63">
        <v>2</v>
      </c>
      <c r="P27" s="73" t="s">
        <v>32</v>
      </c>
      <c r="Q27" s="70"/>
      <c r="R27" s="70"/>
      <c r="S27" s="70"/>
      <c r="T27" s="70"/>
      <c r="U27" s="70"/>
      <c r="V27" s="70"/>
      <c r="W27" s="70"/>
      <c r="X27" s="62"/>
      <c r="Y27" s="62"/>
      <c r="Z27" s="62"/>
      <c r="AA27" s="63"/>
      <c r="AB27" s="71"/>
      <c r="AC27" s="22">
        <f t="shared" si="4"/>
        <v>39</v>
      </c>
      <c r="AD27" s="26">
        <f t="shared" si="4"/>
        <v>11</v>
      </c>
      <c r="AE27" s="26">
        <f t="shared" si="5"/>
        <v>50</v>
      </c>
      <c r="AF27" s="26">
        <f t="shared" si="6"/>
        <v>2</v>
      </c>
      <c r="AN27" s="3"/>
      <c r="AU27" s="3"/>
      <c r="BB27" s="3"/>
      <c r="BI27" s="3"/>
    </row>
    <row r="28" spans="1:67" ht="18" customHeight="1" x14ac:dyDescent="0.25">
      <c r="A28" s="46" t="s">
        <v>290</v>
      </c>
      <c r="B28" s="141">
        <v>11</v>
      </c>
      <c r="C28" s="238" t="s">
        <v>67</v>
      </c>
      <c r="D28" s="276" t="s">
        <v>296</v>
      </c>
      <c r="E28" s="139"/>
      <c r="F28" s="72"/>
      <c r="G28" s="72">
        <v>25</v>
      </c>
      <c r="H28" s="73"/>
      <c r="I28" s="73"/>
      <c r="J28" s="73"/>
      <c r="K28" s="73"/>
      <c r="L28" s="62">
        <v>25</v>
      </c>
      <c r="M28" s="62">
        <v>0</v>
      </c>
      <c r="N28" s="62">
        <v>25</v>
      </c>
      <c r="O28" s="63">
        <v>1</v>
      </c>
      <c r="P28" s="73" t="s">
        <v>32</v>
      </c>
      <c r="Q28" s="70"/>
      <c r="R28" s="70"/>
      <c r="S28" s="70"/>
      <c r="T28" s="70"/>
      <c r="U28" s="70"/>
      <c r="V28" s="70"/>
      <c r="W28" s="70"/>
      <c r="X28" s="62"/>
      <c r="Y28" s="62"/>
      <c r="Z28" s="62"/>
      <c r="AA28" s="63"/>
      <c r="AB28" s="71"/>
      <c r="AC28" s="22">
        <f t="shared" si="4"/>
        <v>25</v>
      </c>
      <c r="AD28" s="26">
        <f t="shared" si="4"/>
        <v>0</v>
      </c>
      <c r="AE28" s="26">
        <f>AC28+AD28</f>
        <v>25</v>
      </c>
      <c r="AF28" s="26">
        <f t="shared" si="6"/>
        <v>1</v>
      </c>
      <c r="AN28" s="3"/>
      <c r="AU28" s="3"/>
      <c r="BB28" s="3"/>
      <c r="BI28" s="3"/>
    </row>
    <row r="29" spans="1:67" ht="78" customHeight="1" x14ac:dyDescent="0.25">
      <c r="A29" s="131"/>
      <c r="B29" s="236"/>
      <c r="C29" s="387" t="s">
        <v>65</v>
      </c>
      <c r="D29" s="576"/>
      <c r="E29" s="35"/>
      <c r="F29" s="35"/>
      <c r="G29" s="35"/>
      <c r="H29" s="35"/>
      <c r="I29" s="35"/>
      <c r="J29" s="35"/>
      <c r="K29" s="35"/>
      <c r="L29" s="36"/>
      <c r="M29" s="36"/>
      <c r="N29" s="36"/>
      <c r="O29" s="36"/>
      <c r="P29" s="35"/>
      <c r="Q29" s="34"/>
      <c r="R29" s="34"/>
      <c r="S29" s="35"/>
      <c r="T29" s="34"/>
      <c r="U29" s="35"/>
      <c r="V29" s="35"/>
      <c r="W29" s="35"/>
      <c r="X29" s="36"/>
      <c r="Y29" s="36"/>
      <c r="Z29" s="36"/>
      <c r="AA29" s="40"/>
      <c r="AB29" s="34"/>
      <c r="AC29" s="36"/>
      <c r="AD29" s="39"/>
      <c r="AE29" s="39"/>
      <c r="AF29" s="39"/>
      <c r="AN29" s="3"/>
      <c r="AU29" s="3"/>
      <c r="BB29" s="3"/>
      <c r="BI29" s="3"/>
    </row>
    <row r="30" spans="1:67" ht="16.899999999999999" customHeight="1" x14ac:dyDescent="0.25">
      <c r="A30" s="11" t="s">
        <v>162</v>
      </c>
      <c r="B30" s="95">
        <v>12</v>
      </c>
      <c r="C30" s="238" t="s">
        <v>67</v>
      </c>
      <c r="D30" s="277" t="s">
        <v>283</v>
      </c>
      <c r="E30" s="17"/>
      <c r="F30" s="17"/>
      <c r="G30" s="17"/>
      <c r="H30" s="17"/>
      <c r="I30" s="17"/>
      <c r="J30" s="17"/>
      <c r="K30" s="17"/>
      <c r="L30" s="19"/>
      <c r="M30" s="19"/>
      <c r="N30" s="19"/>
      <c r="O30" s="19"/>
      <c r="P30" s="17"/>
      <c r="Q30" s="18"/>
      <c r="R30" s="18"/>
      <c r="S30" s="17"/>
      <c r="T30" s="18"/>
      <c r="U30" s="17"/>
      <c r="V30" s="17">
        <v>510</v>
      </c>
      <c r="W30" s="17"/>
      <c r="X30" s="19">
        <v>510</v>
      </c>
      <c r="Y30" s="19"/>
      <c r="Z30" s="19">
        <v>510</v>
      </c>
      <c r="AA30" s="20">
        <v>20</v>
      </c>
      <c r="AB30" s="21" t="s">
        <v>32</v>
      </c>
      <c r="AC30" s="22">
        <f>L30+X30</f>
        <v>510</v>
      </c>
      <c r="AD30" s="26">
        <f>M30+Y30</f>
        <v>0</v>
      </c>
      <c r="AE30" s="55">
        <f>AC30+AD30</f>
        <v>510</v>
      </c>
      <c r="AF30" s="26">
        <f>O30+AA30</f>
        <v>20</v>
      </c>
      <c r="AN30" s="3"/>
      <c r="AU30" s="3"/>
      <c r="BB30" s="3"/>
      <c r="BI30" s="3"/>
    </row>
    <row r="31" spans="1:67" ht="18" customHeight="1" x14ac:dyDescent="0.25">
      <c r="B31" s="559" t="s">
        <v>34</v>
      </c>
      <c r="C31" s="559"/>
      <c r="D31" s="560"/>
      <c r="E31" s="22">
        <f t="shared" ref="E31:O31" si="7">SUM(E18:E30)</f>
        <v>69</v>
      </c>
      <c r="F31" s="22">
        <f t="shared" si="7"/>
        <v>93</v>
      </c>
      <c r="G31" s="22">
        <f t="shared" si="7"/>
        <v>133</v>
      </c>
      <c r="H31" s="22">
        <f t="shared" si="7"/>
        <v>84</v>
      </c>
      <c r="I31" s="22">
        <f t="shared" si="7"/>
        <v>0</v>
      </c>
      <c r="J31" s="22">
        <f t="shared" si="7"/>
        <v>0</v>
      </c>
      <c r="K31" s="22">
        <f t="shared" si="7"/>
        <v>0</v>
      </c>
      <c r="L31" s="22">
        <f t="shared" si="7"/>
        <v>379</v>
      </c>
      <c r="M31" s="22">
        <f t="shared" si="7"/>
        <v>376</v>
      </c>
      <c r="N31" s="22">
        <f t="shared" si="7"/>
        <v>755</v>
      </c>
      <c r="O31" s="22">
        <f t="shared" si="7"/>
        <v>30</v>
      </c>
      <c r="P31" s="22"/>
      <c r="Q31" s="22">
        <f t="shared" ref="Q31:AF31" si="8">SUM(Q18:Q30)</f>
        <v>0</v>
      </c>
      <c r="R31" s="22">
        <f t="shared" si="8"/>
        <v>0</v>
      </c>
      <c r="S31" s="22">
        <f t="shared" si="8"/>
        <v>25</v>
      </c>
      <c r="T31" s="22">
        <f t="shared" si="8"/>
        <v>0</v>
      </c>
      <c r="U31" s="22">
        <f t="shared" si="8"/>
        <v>0</v>
      </c>
      <c r="V31" s="22">
        <f t="shared" si="8"/>
        <v>510</v>
      </c>
      <c r="W31" s="22">
        <f t="shared" si="8"/>
        <v>0</v>
      </c>
      <c r="X31" s="22">
        <f t="shared" si="8"/>
        <v>535</v>
      </c>
      <c r="Y31" s="22">
        <f t="shared" si="8"/>
        <v>235</v>
      </c>
      <c r="Z31" s="22">
        <f>SUM(Z25:Z30)</f>
        <v>770</v>
      </c>
      <c r="AA31" s="22">
        <f t="shared" si="8"/>
        <v>30</v>
      </c>
      <c r="AB31" s="234">
        <f t="shared" si="8"/>
        <v>0</v>
      </c>
      <c r="AC31" s="22">
        <f t="shared" si="8"/>
        <v>914</v>
      </c>
      <c r="AD31" s="22">
        <f t="shared" si="8"/>
        <v>611</v>
      </c>
      <c r="AE31" s="22">
        <f t="shared" si="8"/>
        <v>1525</v>
      </c>
      <c r="AF31" s="22">
        <f t="shared" si="8"/>
        <v>60</v>
      </c>
      <c r="AN31" s="3"/>
      <c r="AU31" s="3"/>
      <c r="BB31" s="3"/>
      <c r="BI31" s="3"/>
    </row>
    <row r="32" spans="1:67" ht="18" customHeight="1" x14ac:dyDescent="0.25">
      <c r="AN32" s="3"/>
      <c r="AU32" s="3"/>
      <c r="BB32" s="3"/>
      <c r="BI32" s="3"/>
    </row>
    <row r="33" spans="2:61" ht="18" customHeight="1" x14ac:dyDescent="0.25">
      <c r="AA33" s="23"/>
      <c r="AN33" s="3"/>
      <c r="AU33" s="3"/>
      <c r="BB33" s="3"/>
      <c r="BI33" s="3"/>
    </row>
    <row r="34" spans="2:61" ht="18" customHeight="1" x14ac:dyDescent="0.25">
      <c r="D34" s="24" t="s">
        <v>36</v>
      </c>
      <c r="AA34" s="23"/>
      <c r="AN34" s="3"/>
      <c r="AU34" s="3"/>
      <c r="BB34" s="3"/>
      <c r="BI34" s="3"/>
    </row>
    <row r="35" spans="2:61" ht="18" customHeight="1" x14ac:dyDescent="0.25">
      <c r="AN35" s="3"/>
      <c r="AU35" s="3"/>
      <c r="BB35" s="3"/>
      <c r="BI35" s="3"/>
    </row>
    <row r="36" spans="2:61" ht="18" customHeight="1" x14ac:dyDescent="0.25">
      <c r="AN36" s="3"/>
      <c r="AU36" s="3"/>
      <c r="BB36" s="3"/>
      <c r="BI36" s="3"/>
    </row>
    <row r="37" spans="2:61" x14ac:dyDescent="0.25">
      <c r="AN37" s="3"/>
      <c r="AU37" s="3"/>
      <c r="BB37" s="3"/>
      <c r="BI37" s="3"/>
    </row>
    <row r="38" spans="2:61" ht="21" customHeight="1" thickBot="1" x14ac:dyDescent="0.3">
      <c r="B38" s="310" t="s">
        <v>303</v>
      </c>
      <c r="C38" s="310"/>
      <c r="D38" s="310"/>
      <c r="E38" s="311"/>
      <c r="AN38" s="3"/>
      <c r="AU38" s="3"/>
      <c r="BB38" s="3"/>
      <c r="BI38" s="3"/>
    </row>
    <row r="39" spans="2:61" ht="18.75" customHeight="1" x14ac:dyDescent="0.25">
      <c r="B39" s="312" t="s">
        <v>304</v>
      </c>
      <c r="C39" s="313"/>
      <c r="D39" s="350" t="s">
        <v>305</v>
      </c>
      <c r="E39" s="351"/>
      <c r="AN39" s="3"/>
      <c r="AU39" s="3"/>
      <c r="BB39" s="3"/>
      <c r="BI39" s="3"/>
    </row>
    <row r="40" spans="2:61" ht="18.75" customHeight="1" x14ac:dyDescent="0.25">
      <c r="B40" s="314"/>
      <c r="C40" s="315"/>
      <c r="D40" s="340" t="s">
        <v>306</v>
      </c>
      <c r="E40" s="341"/>
      <c r="AN40" s="3"/>
      <c r="AU40" s="3"/>
      <c r="BB40" s="3"/>
      <c r="BI40" s="3"/>
    </row>
    <row r="41" spans="2:61" ht="18.75" customHeight="1" x14ac:dyDescent="0.25">
      <c r="B41" s="314"/>
      <c r="C41" s="315"/>
      <c r="D41" s="340" t="s">
        <v>307</v>
      </c>
      <c r="E41" s="341"/>
      <c r="AN41" s="3"/>
      <c r="AU41" s="3"/>
      <c r="BB41" s="3"/>
      <c r="BI41" s="3"/>
    </row>
    <row r="42" spans="2:61" ht="18.75" customHeight="1" thickBot="1" x14ac:dyDescent="0.3">
      <c r="B42" s="316"/>
      <c r="C42" s="317"/>
      <c r="D42" s="342" t="s">
        <v>308</v>
      </c>
      <c r="E42" s="343"/>
    </row>
    <row r="43" spans="2:61" ht="15.75" customHeight="1" x14ac:dyDescent="0.25">
      <c r="B43" s="318" t="s">
        <v>309</v>
      </c>
      <c r="C43" s="319"/>
      <c r="D43" s="356" t="s">
        <v>310</v>
      </c>
      <c r="E43" s="357"/>
    </row>
    <row r="44" spans="2:61" ht="15.75" customHeight="1" x14ac:dyDescent="0.25">
      <c r="B44" s="320"/>
      <c r="C44" s="321"/>
      <c r="D44" s="346" t="s">
        <v>311</v>
      </c>
      <c r="E44" s="347"/>
    </row>
    <row r="45" spans="2:61" ht="15.75" customHeight="1" thickBot="1" x14ac:dyDescent="0.3">
      <c r="B45" s="322"/>
      <c r="C45" s="323"/>
      <c r="D45" s="352" t="s">
        <v>312</v>
      </c>
      <c r="E45" s="353"/>
    </row>
    <row r="46" spans="2:61" ht="17.25" customHeight="1" x14ac:dyDescent="0.25">
      <c r="B46" s="312" t="s">
        <v>387</v>
      </c>
      <c r="C46" s="313"/>
      <c r="D46" s="330" t="s">
        <v>313</v>
      </c>
      <c r="E46" s="331"/>
    </row>
    <row r="47" spans="2:61" ht="17.25" customHeight="1" x14ac:dyDescent="0.25">
      <c r="B47" s="314"/>
      <c r="C47" s="315"/>
      <c r="D47" s="332" t="s">
        <v>314</v>
      </c>
      <c r="E47" s="333"/>
    </row>
    <row r="48" spans="2:61" ht="17.25" customHeight="1" thickBot="1" x14ac:dyDescent="0.3">
      <c r="B48" s="316"/>
      <c r="C48" s="317"/>
      <c r="D48" s="334" t="s">
        <v>315</v>
      </c>
      <c r="E48" s="335"/>
    </row>
    <row r="49" spans="2:5" ht="24.75" customHeight="1" x14ac:dyDescent="0.25">
      <c r="B49" s="324" t="s">
        <v>355</v>
      </c>
      <c r="C49" s="325"/>
      <c r="D49" s="354" t="s">
        <v>316</v>
      </c>
      <c r="E49" s="355"/>
    </row>
    <row r="50" spans="2:5" ht="24.75" customHeight="1" x14ac:dyDescent="0.25">
      <c r="B50" s="326"/>
      <c r="C50" s="327"/>
      <c r="D50" s="346" t="s">
        <v>317</v>
      </c>
      <c r="E50" s="347"/>
    </row>
    <row r="51" spans="2:5" ht="24" customHeight="1" thickBot="1" x14ac:dyDescent="0.3">
      <c r="B51" s="328"/>
      <c r="C51" s="329"/>
      <c r="D51" s="352" t="s">
        <v>318</v>
      </c>
      <c r="E51" s="353"/>
    </row>
    <row r="52" spans="2:5" ht="18" customHeight="1" x14ac:dyDescent="0.25">
      <c r="B52" s="312" t="s">
        <v>319</v>
      </c>
      <c r="C52" s="313"/>
      <c r="D52" s="330" t="s">
        <v>320</v>
      </c>
      <c r="E52" s="331"/>
    </row>
    <row r="53" spans="2:5" ht="18" customHeight="1" x14ac:dyDescent="0.25">
      <c r="B53" s="314"/>
      <c r="C53" s="315"/>
      <c r="D53" s="332" t="s">
        <v>321</v>
      </c>
      <c r="E53" s="333"/>
    </row>
    <row r="54" spans="2:5" ht="18" customHeight="1" thickBot="1" x14ac:dyDescent="0.3">
      <c r="B54" s="316"/>
      <c r="C54" s="317"/>
      <c r="D54" s="334" t="s">
        <v>322</v>
      </c>
      <c r="E54" s="335"/>
    </row>
    <row r="55" spans="2:5" ht="15.75" customHeight="1" x14ac:dyDescent="0.25">
      <c r="B55" s="318" t="s">
        <v>323</v>
      </c>
      <c r="C55" s="319"/>
      <c r="D55" s="354" t="s">
        <v>324</v>
      </c>
      <c r="E55" s="355"/>
    </row>
    <row r="56" spans="2:5" ht="15.75" customHeight="1" x14ac:dyDescent="0.25">
      <c r="B56" s="320"/>
      <c r="C56" s="321"/>
      <c r="D56" s="346" t="s">
        <v>325</v>
      </c>
      <c r="E56" s="347"/>
    </row>
    <row r="57" spans="2:5" ht="15.75" customHeight="1" thickBot="1" x14ac:dyDescent="0.3">
      <c r="B57" s="322"/>
      <c r="C57" s="323"/>
      <c r="D57" s="352" t="s">
        <v>326</v>
      </c>
      <c r="E57" s="353"/>
    </row>
    <row r="58" spans="2:5" ht="17.25" customHeight="1" x14ac:dyDescent="0.25">
      <c r="B58" s="312" t="s">
        <v>386</v>
      </c>
      <c r="C58" s="313"/>
      <c r="D58" s="330" t="s">
        <v>327</v>
      </c>
      <c r="E58" s="331"/>
    </row>
    <row r="59" spans="2:5" ht="17.25" customHeight="1" x14ac:dyDescent="0.25">
      <c r="B59" s="314"/>
      <c r="C59" s="315"/>
      <c r="D59" s="332" t="s">
        <v>328</v>
      </c>
      <c r="E59" s="333"/>
    </row>
    <row r="60" spans="2:5" ht="17.25" customHeight="1" thickBot="1" x14ac:dyDescent="0.3">
      <c r="B60" s="316"/>
      <c r="C60" s="317"/>
      <c r="D60" s="334" t="s">
        <v>329</v>
      </c>
      <c r="E60" s="335"/>
    </row>
    <row r="61" spans="2:5" ht="15.75" customHeight="1" x14ac:dyDescent="0.25">
      <c r="B61" s="318" t="s">
        <v>330</v>
      </c>
      <c r="C61" s="319"/>
      <c r="D61" s="354" t="s">
        <v>331</v>
      </c>
      <c r="E61" s="355"/>
    </row>
    <row r="62" spans="2:5" ht="15.75" customHeight="1" x14ac:dyDescent="0.25">
      <c r="B62" s="320"/>
      <c r="C62" s="321"/>
      <c r="D62" s="346" t="s">
        <v>332</v>
      </c>
      <c r="E62" s="347"/>
    </row>
    <row r="63" spans="2:5" ht="15.75" customHeight="1" thickBot="1" x14ac:dyDescent="0.3">
      <c r="B63" s="322"/>
      <c r="C63" s="323"/>
      <c r="D63" s="348" t="s">
        <v>333</v>
      </c>
      <c r="E63" s="349"/>
    </row>
    <row r="64" spans="2:5" ht="15.75" customHeight="1" x14ac:dyDescent="0.25">
      <c r="B64" s="312" t="s">
        <v>388</v>
      </c>
      <c r="C64" s="313"/>
      <c r="D64" s="350" t="s">
        <v>334</v>
      </c>
      <c r="E64" s="351"/>
    </row>
    <row r="65" spans="2:5" ht="15.75" customHeight="1" x14ac:dyDescent="0.25">
      <c r="B65" s="314"/>
      <c r="C65" s="315"/>
      <c r="D65" s="340" t="s">
        <v>335</v>
      </c>
      <c r="E65" s="341"/>
    </row>
    <row r="66" spans="2:5" ht="15.75" customHeight="1" x14ac:dyDescent="0.25">
      <c r="B66" s="314"/>
      <c r="C66" s="315"/>
      <c r="D66" s="340" t="s">
        <v>336</v>
      </c>
      <c r="E66" s="341"/>
    </row>
    <row r="67" spans="2:5" ht="15.75" customHeight="1" x14ac:dyDescent="0.25">
      <c r="B67" s="314"/>
      <c r="C67" s="315"/>
      <c r="D67" s="340" t="s">
        <v>337</v>
      </c>
      <c r="E67" s="341"/>
    </row>
    <row r="68" spans="2:5" ht="15.75" customHeight="1" thickBot="1" x14ac:dyDescent="0.3">
      <c r="B68" s="316"/>
      <c r="C68" s="317"/>
      <c r="D68" s="342" t="s">
        <v>338</v>
      </c>
      <c r="E68" s="343"/>
    </row>
    <row r="69" spans="2:5" ht="17.25" customHeight="1" x14ac:dyDescent="0.25">
      <c r="B69" s="324" t="s">
        <v>339</v>
      </c>
      <c r="C69" s="325"/>
      <c r="D69" s="344" t="s">
        <v>340</v>
      </c>
      <c r="E69" s="345"/>
    </row>
    <row r="70" spans="2:5" ht="17.25" customHeight="1" x14ac:dyDescent="0.25">
      <c r="B70" s="326"/>
      <c r="C70" s="327"/>
      <c r="D70" s="338" t="s">
        <v>341</v>
      </c>
      <c r="E70" s="339"/>
    </row>
    <row r="71" spans="2:5" ht="17.25" customHeight="1" thickBot="1" x14ac:dyDescent="0.3">
      <c r="B71" s="328"/>
      <c r="C71" s="329"/>
      <c r="D71" s="306" t="s">
        <v>342</v>
      </c>
      <c r="E71" s="307"/>
    </row>
    <row r="72" spans="2:5" ht="21" customHeight="1" x14ac:dyDescent="0.25">
      <c r="B72" s="312" t="s">
        <v>389</v>
      </c>
      <c r="C72" s="313"/>
      <c r="D72" s="330" t="s">
        <v>343</v>
      </c>
      <c r="E72" s="331"/>
    </row>
    <row r="73" spans="2:5" ht="21" customHeight="1" x14ac:dyDescent="0.25">
      <c r="B73" s="314"/>
      <c r="C73" s="315"/>
      <c r="D73" s="332" t="s">
        <v>344</v>
      </c>
      <c r="E73" s="333"/>
    </row>
    <row r="74" spans="2:5" ht="21" customHeight="1" thickBot="1" x14ac:dyDescent="0.3">
      <c r="B74" s="316"/>
      <c r="C74" s="317"/>
      <c r="D74" s="334" t="s">
        <v>345</v>
      </c>
      <c r="E74" s="335"/>
    </row>
    <row r="75" spans="2:5" ht="25.5" customHeight="1" x14ac:dyDescent="0.25">
      <c r="B75" s="324" t="s">
        <v>390</v>
      </c>
      <c r="C75" s="325"/>
      <c r="D75" s="336" t="s">
        <v>346</v>
      </c>
      <c r="E75" s="337"/>
    </row>
    <row r="76" spans="2:5" ht="25.5" customHeight="1" x14ac:dyDescent="0.25">
      <c r="B76" s="326"/>
      <c r="C76" s="327"/>
      <c r="D76" s="338" t="s">
        <v>347</v>
      </c>
      <c r="E76" s="339"/>
    </row>
    <row r="77" spans="2:5" ht="25.5" customHeight="1" thickBot="1" x14ac:dyDescent="0.3">
      <c r="B77" s="328"/>
      <c r="C77" s="329"/>
      <c r="D77" s="306" t="s">
        <v>348</v>
      </c>
      <c r="E77" s="307"/>
    </row>
    <row r="78" spans="2:5" ht="24.95" customHeight="1" x14ac:dyDescent="0.25"/>
  </sheetData>
  <mergeCells count="80">
    <mergeCell ref="E7:L7"/>
    <mergeCell ref="E8:L8"/>
    <mergeCell ref="E9:L9"/>
    <mergeCell ref="C17:D17"/>
    <mergeCell ref="C29:D29"/>
    <mergeCell ref="E2:L2"/>
    <mergeCell ref="E3:L3"/>
    <mergeCell ref="E4:L4"/>
    <mergeCell ref="E5:L5"/>
    <mergeCell ref="E6:L6"/>
    <mergeCell ref="Q7:V7"/>
    <mergeCell ref="Q2:V2"/>
    <mergeCell ref="Q3:V3"/>
    <mergeCell ref="Q4:V4"/>
    <mergeCell ref="Q5:V5"/>
    <mergeCell ref="Q6:V6"/>
    <mergeCell ref="Q8:V8"/>
    <mergeCell ref="Q9:V9"/>
    <mergeCell ref="D10:E10"/>
    <mergeCell ref="D15:D16"/>
    <mergeCell ref="E14:P14"/>
    <mergeCell ref="Q14:AB14"/>
    <mergeCell ref="C13:AF13"/>
    <mergeCell ref="E15:P15"/>
    <mergeCell ref="Q15:AB15"/>
    <mergeCell ref="D39:E39"/>
    <mergeCell ref="D40:E40"/>
    <mergeCell ref="D41:E41"/>
    <mergeCell ref="B38:E38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60:E60"/>
    <mergeCell ref="D61:E61"/>
    <mergeCell ref="D62:E62"/>
    <mergeCell ref="D53:E53"/>
    <mergeCell ref="D54:E54"/>
    <mergeCell ref="D55:E55"/>
    <mergeCell ref="D56:E56"/>
    <mergeCell ref="D57:E57"/>
    <mergeCell ref="D74:E74"/>
    <mergeCell ref="D75:E75"/>
    <mergeCell ref="D76:E76"/>
    <mergeCell ref="B31:D31"/>
    <mergeCell ref="D68:E68"/>
    <mergeCell ref="D69:E69"/>
    <mergeCell ref="D70:E70"/>
    <mergeCell ref="D71:E71"/>
    <mergeCell ref="D72:E72"/>
    <mergeCell ref="D63:E63"/>
    <mergeCell ref="D64:E64"/>
    <mergeCell ref="D65:E65"/>
    <mergeCell ref="D66:E66"/>
    <mergeCell ref="D67:E67"/>
    <mergeCell ref="D58:E58"/>
    <mergeCell ref="D59:E59"/>
    <mergeCell ref="B14:B16"/>
    <mergeCell ref="C14:C16"/>
    <mergeCell ref="D77:E77"/>
    <mergeCell ref="B39:C42"/>
    <mergeCell ref="B43:C45"/>
    <mergeCell ref="B46:C48"/>
    <mergeCell ref="B49:C51"/>
    <mergeCell ref="B52:C54"/>
    <mergeCell ref="B55:C57"/>
    <mergeCell ref="B58:C60"/>
    <mergeCell ref="B61:C63"/>
    <mergeCell ref="B64:C68"/>
    <mergeCell ref="B69:C71"/>
    <mergeCell ref="B72:C74"/>
    <mergeCell ref="B75:C77"/>
    <mergeCell ref="D73:E73"/>
  </mergeCells>
  <pageMargins left="0.19685039370078741" right="0.19685039370078741" top="0.39370078740157483" bottom="0.39370078740157483" header="0" footer="0"/>
  <pageSetup paperSize="9"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147"/>
  <sheetViews>
    <sheetView tabSelected="1" zoomScale="75" zoomScaleNormal="75" workbookViewId="0">
      <selection activeCell="A21" sqref="A21"/>
    </sheetView>
  </sheetViews>
  <sheetFormatPr defaultColWidth="9.140625" defaultRowHeight="15.75" x14ac:dyDescent="0.25"/>
  <cols>
    <col min="1" max="1" width="63" style="3" customWidth="1"/>
    <col min="2" max="2" width="5.42578125" style="3" customWidth="1"/>
    <col min="3" max="3" width="107" style="3" customWidth="1"/>
    <col min="4" max="9" width="5.7109375" style="3" customWidth="1"/>
    <col min="10" max="10" width="5.7109375" style="106" customWidth="1"/>
    <col min="11" max="11" width="8.28515625" style="4" customWidth="1"/>
    <col min="12" max="12" width="8.42578125" style="4" customWidth="1"/>
    <col min="13" max="13" width="10.28515625" style="4" customWidth="1"/>
    <col min="14" max="14" width="7.85546875" style="4" customWidth="1"/>
    <col min="15" max="15" width="15.7109375" style="3" customWidth="1"/>
    <col min="16" max="21" width="5.7109375" style="3" customWidth="1"/>
    <col min="22" max="22" width="5.7109375" style="106" customWidth="1"/>
    <col min="23" max="23" width="10.140625" style="4" customWidth="1"/>
    <col min="24" max="24" width="9.140625" style="4" customWidth="1"/>
    <col min="25" max="25" width="10.28515625" style="4" customWidth="1"/>
    <col min="26" max="26" width="8.5703125" style="4" customWidth="1"/>
    <col min="27" max="27" width="15.140625" style="3" customWidth="1"/>
    <col min="28" max="28" width="13" style="4" customWidth="1"/>
    <col min="29" max="31" width="9.140625" style="4"/>
    <col min="32" max="32" width="9.140625" style="3"/>
    <col min="33" max="16384" width="9.140625" style="1"/>
  </cols>
  <sheetData>
    <row r="1" spans="2:31" ht="15.75" customHeight="1" thickBot="1" x14ac:dyDescent="0.3"/>
    <row r="2" spans="2:31" ht="15" customHeight="1" x14ac:dyDescent="0.25">
      <c r="B2" s="5"/>
      <c r="C2" s="16" t="s">
        <v>12</v>
      </c>
      <c r="D2" s="407" t="s">
        <v>0</v>
      </c>
      <c r="E2" s="408"/>
      <c r="F2" s="408"/>
      <c r="G2" s="408"/>
      <c r="H2" s="408"/>
      <c r="I2" s="408"/>
      <c r="J2" s="408"/>
      <c r="K2" s="408"/>
      <c r="L2" s="7"/>
      <c r="M2" s="7"/>
      <c r="N2" s="7"/>
      <c r="O2" s="6" t="s">
        <v>4</v>
      </c>
      <c r="P2" s="373" t="s">
        <v>20</v>
      </c>
      <c r="Q2" s="373"/>
      <c r="R2" s="373"/>
      <c r="S2" s="373"/>
      <c r="T2" s="373"/>
      <c r="U2" s="374"/>
      <c r="V2" s="285"/>
      <c r="W2" s="7"/>
      <c r="X2" s="7"/>
      <c r="Y2" s="7"/>
      <c r="Z2" s="7"/>
      <c r="AA2" s="5"/>
      <c r="AB2" s="7"/>
    </row>
    <row r="3" spans="2:31" ht="15" customHeight="1" x14ac:dyDescent="0.25">
      <c r="B3" s="5"/>
      <c r="C3" s="16" t="s">
        <v>1</v>
      </c>
      <c r="D3" s="383" t="s">
        <v>13</v>
      </c>
      <c r="E3" s="409"/>
      <c r="F3" s="409"/>
      <c r="G3" s="409"/>
      <c r="H3" s="409"/>
      <c r="I3" s="409"/>
      <c r="J3" s="409"/>
      <c r="K3" s="410"/>
      <c r="L3" s="7"/>
      <c r="M3" s="7"/>
      <c r="N3" s="7"/>
      <c r="O3" s="8" t="s">
        <v>5</v>
      </c>
      <c r="P3" s="358" t="s">
        <v>21</v>
      </c>
      <c r="Q3" s="358"/>
      <c r="R3" s="358"/>
      <c r="S3" s="358"/>
      <c r="T3" s="358"/>
      <c r="U3" s="359"/>
      <c r="V3" s="285"/>
      <c r="W3" s="7"/>
      <c r="X3" s="7"/>
      <c r="Y3" s="7"/>
      <c r="Z3" s="7"/>
      <c r="AA3" s="5"/>
      <c r="AB3" s="7"/>
    </row>
    <row r="4" spans="2:31" ht="15" customHeight="1" x14ac:dyDescent="0.25">
      <c r="B4" s="5"/>
      <c r="C4" s="16" t="s">
        <v>2</v>
      </c>
      <c r="D4" s="411" t="s">
        <v>67</v>
      </c>
      <c r="E4" s="409"/>
      <c r="F4" s="409"/>
      <c r="G4" s="409"/>
      <c r="H4" s="409"/>
      <c r="I4" s="409"/>
      <c r="J4" s="409"/>
      <c r="K4" s="410"/>
      <c r="L4" s="7"/>
      <c r="M4" s="7"/>
      <c r="N4" s="7"/>
      <c r="O4" s="8" t="s">
        <v>6</v>
      </c>
      <c r="P4" s="358" t="s">
        <v>22</v>
      </c>
      <c r="Q4" s="358"/>
      <c r="R4" s="358"/>
      <c r="S4" s="358"/>
      <c r="T4" s="358"/>
      <c r="U4" s="359"/>
      <c r="V4" s="285"/>
      <c r="W4" s="7"/>
      <c r="X4" s="7"/>
      <c r="Y4" s="7"/>
      <c r="Z4" s="7"/>
      <c r="AA4" s="5"/>
      <c r="AB4" s="7"/>
    </row>
    <row r="5" spans="2:31" ht="15" customHeight="1" x14ac:dyDescent="0.25">
      <c r="B5" s="5"/>
      <c r="C5" s="16" t="s">
        <v>14</v>
      </c>
      <c r="D5" s="383" t="s">
        <v>15</v>
      </c>
      <c r="E5" s="409"/>
      <c r="F5" s="409"/>
      <c r="G5" s="409"/>
      <c r="H5" s="409"/>
      <c r="I5" s="409"/>
      <c r="J5" s="409"/>
      <c r="K5" s="410"/>
      <c r="L5" s="7"/>
      <c r="M5" s="7"/>
      <c r="N5" s="7"/>
      <c r="O5" s="8" t="s">
        <v>7</v>
      </c>
      <c r="P5" s="358" t="s">
        <v>23</v>
      </c>
      <c r="Q5" s="358"/>
      <c r="R5" s="358"/>
      <c r="S5" s="358"/>
      <c r="T5" s="358"/>
      <c r="U5" s="359"/>
      <c r="V5" s="285"/>
      <c r="W5" s="7"/>
      <c r="X5" s="7"/>
      <c r="Y5" s="7"/>
      <c r="Z5" s="7"/>
      <c r="AA5" s="5"/>
      <c r="AB5" s="7"/>
    </row>
    <row r="6" spans="2:31" ht="15" customHeight="1" x14ac:dyDescent="0.25">
      <c r="B6" s="5"/>
      <c r="C6" s="16" t="s">
        <v>16</v>
      </c>
      <c r="D6" s="411" t="s">
        <v>90</v>
      </c>
      <c r="E6" s="409"/>
      <c r="F6" s="409"/>
      <c r="G6" s="409"/>
      <c r="H6" s="409"/>
      <c r="I6" s="409"/>
      <c r="J6" s="409"/>
      <c r="K6" s="410"/>
      <c r="L6" s="7"/>
      <c r="M6" s="7"/>
      <c r="N6" s="7"/>
      <c r="O6" s="8" t="s">
        <v>8</v>
      </c>
      <c r="P6" s="358" t="s">
        <v>24</v>
      </c>
      <c r="Q6" s="358"/>
      <c r="R6" s="358"/>
      <c r="S6" s="358"/>
      <c r="T6" s="358"/>
      <c r="U6" s="359"/>
      <c r="V6" s="285"/>
      <c r="W6" s="7"/>
      <c r="X6" s="7"/>
      <c r="Y6" s="7"/>
      <c r="Z6" s="7"/>
      <c r="AA6" s="5"/>
      <c r="AB6" s="7"/>
    </row>
    <row r="7" spans="2:31" ht="15" customHeight="1" x14ac:dyDescent="0.25">
      <c r="B7" s="5"/>
      <c r="C7" s="16" t="s">
        <v>3</v>
      </c>
      <c r="D7" s="383" t="s">
        <v>17</v>
      </c>
      <c r="E7" s="409"/>
      <c r="F7" s="409"/>
      <c r="G7" s="409"/>
      <c r="H7" s="409"/>
      <c r="I7" s="409"/>
      <c r="J7" s="409"/>
      <c r="K7" s="410"/>
      <c r="L7" s="7"/>
      <c r="M7" s="7"/>
      <c r="N7" s="7"/>
      <c r="O7" s="8" t="s">
        <v>9</v>
      </c>
      <c r="P7" s="358" t="s">
        <v>25</v>
      </c>
      <c r="Q7" s="358"/>
      <c r="R7" s="358"/>
      <c r="S7" s="358"/>
      <c r="T7" s="358"/>
      <c r="U7" s="359"/>
      <c r="V7" s="285"/>
      <c r="W7" s="7"/>
      <c r="X7" s="7"/>
      <c r="Y7" s="7"/>
      <c r="Z7" s="7"/>
      <c r="AA7" s="5"/>
      <c r="AB7" s="7"/>
    </row>
    <row r="8" spans="2:31" ht="15" customHeight="1" x14ac:dyDescent="0.25">
      <c r="B8" s="5"/>
      <c r="C8" s="16" t="s">
        <v>18</v>
      </c>
      <c r="D8" s="383" t="s">
        <v>53</v>
      </c>
      <c r="E8" s="409"/>
      <c r="F8" s="409"/>
      <c r="G8" s="409"/>
      <c r="H8" s="409"/>
      <c r="I8" s="409"/>
      <c r="J8" s="409"/>
      <c r="K8" s="410"/>
      <c r="L8" s="7"/>
      <c r="M8" s="7"/>
      <c r="N8" s="7"/>
      <c r="O8" s="8" t="s">
        <v>66</v>
      </c>
      <c r="P8" s="358" t="s">
        <v>27</v>
      </c>
      <c r="Q8" s="358"/>
      <c r="R8" s="358"/>
      <c r="S8" s="358"/>
      <c r="T8" s="358"/>
      <c r="U8" s="359"/>
      <c r="V8" s="285"/>
      <c r="W8" s="7"/>
      <c r="X8" s="7"/>
      <c r="Y8" s="7"/>
      <c r="Z8" s="7"/>
      <c r="AA8" s="5"/>
      <c r="AB8" s="7"/>
    </row>
    <row r="9" spans="2:31" ht="15" customHeight="1" thickBot="1" x14ac:dyDescent="0.3">
      <c r="B9" s="5"/>
      <c r="C9" s="16" t="s">
        <v>19</v>
      </c>
      <c r="D9" s="411" t="s">
        <v>164</v>
      </c>
      <c r="E9" s="409"/>
      <c r="F9" s="409"/>
      <c r="G9" s="409"/>
      <c r="H9" s="409"/>
      <c r="I9" s="409"/>
      <c r="J9" s="409"/>
      <c r="K9" s="410"/>
      <c r="L9" s="7"/>
      <c r="M9" s="7"/>
      <c r="N9" s="7"/>
      <c r="O9" s="9" t="s">
        <v>10</v>
      </c>
      <c r="P9" s="360" t="s">
        <v>29</v>
      </c>
      <c r="Q9" s="360"/>
      <c r="R9" s="360"/>
      <c r="S9" s="360"/>
      <c r="T9" s="360"/>
      <c r="U9" s="361"/>
      <c r="V9" s="285"/>
      <c r="W9" s="7"/>
      <c r="X9" s="7"/>
      <c r="Y9" s="7"/>
      <c r="Z9" s="7"/>
      <c r="AA9" s="5"/>
      <c r="AB9" s="7"/>
    </row>
    <row r="10" spans="2:31" ht="15" customHeight="1" x14ac:dyDescent="0.25">
      <c r="B10" s="5"/>
      <c r="C10" s="362"/>
      <c r="D10" s="362"/>
      <c r="E10" s="5"/>
      <c r="H10" s="5"/>
      <c r="I10" s="5"/>
      <c r="J10" s="285"/>
      <c r="K10" s="7"/>
      <c r="L10" s="7"/>
      <c r="M10" s="7"/>
      <c r="N10" s="7"/>
      <c r="O10" s="5"/>
      <c r="P10" s="5"/>
      <c r="Q10" s="5"/>
      <c r="R10" s="5"/>
      <c r="S10" s="5"/>
      <c r="T10" s="5"/>
      <c r="U10" s="5"/>
      <c r="V10" s="285"/>
      <c r="W10" s="7"/>
      <c r="X10" s="7"/>
      <c r="Y10" s="7"/>
      <c r="Z10" s="7"/>
      <c r="AA10" s="5"/>
      <c r="AB10" s="7"/>
    </row>
    <row r="11" spans="2:31" ht="15" customHeight="1" x14ac:dyDescent="0.25">
      <c r="B11" s="5"/>
      <c r="J11" s="285"/>
      <c r="K11" s="7"/>
      <c r="L11" s="7"/>
      <c r="M11" s="7"/>
      <c r="N11" s="7"/>
      <c r="O11" s="5"/>
      <c r="P11" s="5"/>
      <c r="Q11" s="5"/>
      <c r="R11" s="5"/>
      <c r="S11" s="5"/>
      <c r="T11" s="5"/>
      <c r="U11" s="5"/>
      <c r="V11" s="285"/>
      <c r="W11" s="7"/>
      <c r="X11" s="7"/>
      <c r="Y11" s="7"/>
      <c r="Z11" s="7"/>
      <c r="AA11" s="5"/>
      <c r="AB11" s="7"/>
    </row>
    <row r="12" spans="2:31" ht="15" customHeight="1" x14ac:dyDescent="0.25">
      <c r="B12" s="5"/>
      <c r="J12" s="285"/>
      <c r="K12" s="7"/>
      <c r="L12" s="7"/>
      <c r="M12" s="7"/>
      <c r="N12" s="7"/>
      <c r="O12" s="5"/>
      <c r="P12" s="5"/>
      <c r="Q12" s="5"/>
      <c r="R12" s="5"/>
      <c r="S12" s="5"/>
      <c r="T12" s="5"/>
      <c r="U12" s="5"/>
      <c r="V12" s="285"/>
      <c r="W12" s="7"/>
      <c r="X12" s="7"/>
      <c r="Y12" s="7"/>
      <c r="Z12" s="7"/>
      <c r="AA12" s="5"/>
      <c r="AB12" s="7"/>
    </row>
    <row r="13" spans="2:31" ht="15" customHeight="1" x14ac:dyDescent="0.25">
      <c r="B13" s="366" t="s">
        <v>87</v>
      </c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5"/>
      <c r="AD13" s="405"/>
      <c r="AE13" s="406"/>
    </row>
    <row r="14" spans="2:31" ht="15" customHeight="1" x14ac:dyDescent="0.25">
      <c r="B14" s="10"/>
      <c r="C14" s="281"/>
      <c r="D14" s="401" t="s">
        <v>85</v>
      </c>
      <c r="E14" s="402"/>
      <c r="F14" s="402"/>
      <c r="G14" s="402"/>
      <c r="H14" s="402"/>
      <c r="I14" s="402"/>
      <c r="J14" s="402"/>
      <c r="K14" s="402"/>
      <c r="L14" s="402"/>
      <c r="M14" s="402"/>
      <c r="N14" s="402"/>
      <c r="O14" s="403"/>
      <c r="P14" s="401" t="s">
        <v>86</v>
      </c>
      <c r="Q14" s="402"/>
      <c r="R14" s="402"/>
      <c r="S14" s="402"/>
      <c r="T14" s="402"/>
      <c r="U14" s="402"/>
      <c r="V14" s="402"/>
      <c r="W14" s="402"/>
      <c r="X14" s="402"/>
      <c r="Y14" s="402"/>
      <c r="Z14" s="402"/>
      <c r="AA14" s="403"/>
      <c r="AB14" s="281"/>
      <c r="AC14" s="27"/>
      <c r="AD14" s="27"/>
      <c r="AE14" s="27"/>
    </row>
    <row r="15" spans="2:31" ht="15.75" customHeight="1" x14ac:dyDescent="0.25">
      <c r="B15" s="392" t="s">
        <v>55</v>
      </c>
      <c r="C15" s="393" t="s">
        <v>30</v>
      </c>
      <c r="D15" s="402"/>
      <c r="E15" s="402"/>
      <c r="F15" s="402"/>
      <c r="G15" s="402"/>
      <c r="H15" s="402"/>
      <c r="I15" s="402"/>
      <c r="J15" s="402"/>
      <c r="K15" s="402"/>
      <c r="L15" s="402"/>
      <c r="M15" s="402"/>
      <c r="N15" s="402"/>
      <c r="O15" s="403"/>
      <c r="P15" s="371" t="s">
        <v>31</v>
      </c>
      <c r="Q15" s="372"/>
      <c r="R15" s="372"/>
      <c r="S15" s="372"/>
      <c r="T15" s="372"/>
      <c r="U15" s="372"/>
      <c r="V15" s="372"/>
      <c r="W15" s="372"/>
      <c r="X15" s="372"/>
      <c r="Y15" s="372"/>
      <c r="Z15" s="372"/>
      <c r="AA15" s="406"/>
      <c r="AB15" s="12"/>
      <c r="AC15" s="27"/>
      <c r="AD15" s="27"/>
      <c r="AE15" s="27"/>
    </row>
    <row r="16" spans="2:31" ht="114" customHeight="1" x14ac:dyDescent="0.25">
      <c r="B16" s="392"/>
      <c r="C16" s="393"/>
      <c r="D16" s="13" t="s">
        <v>4</v>
      </c>
      <c r="E16" s="13" t="s">
        <v>5</v>
      </c>
      <c r="F16" s="13" t="s">
        <v>6</v>
      </c>
      <c r="G16" s="13" t="s">
        <v>7</v>
      </c>
      <c r="H16" s="13" t="s">
        <v>8</v>
      </c>
      <c r="I16" s="13" t="s">
        <v>9</v>
      </c>
      <c r="J16" s="286" t="s">
        <v>56</v>
      </c>
      <c r="K16" s="12" t="s">
        <v>57</v>
      </c>
      <c r="L16" s="12" t="s">
        <v>58</v>
      </c>
      <c r="M16" s="12" t="s">
        <v>59</v>
      </c>
      <c r="N16" s="12" t="s">
        <v>168</v>
      </c>
      <c r="O16" s="14" t="s">
        <v>60</v>
      </c>
      <c r="P16" s="13" t="s">
        <v>4</v>
      </c>
      <c r="Q16" s="13" t="s">
        <v>5</v>
      </c>
      <c r="R16" s="13" t="s">
        <v>6</v>
      </c>
      <c r="S16" s="13" t="s">
        <v>7</v>
      </c>
      <c r="T16" s="13" t="s">
        <v>8</v>
      </c>
      <c r="U16" s="13" t="s">
        <v>9</v>
      </c>
      <c r="V16" s="286" t="s">
        <v>56</v>
      </c>
      <c r="W16" s="12" t="s">
        <v>57</v>
      </c>
      <c r="X16" s="12" t="s">
        <v>58</v>
      </c>
      <c r="Y16" s="12" t="s">
        <v>59</v>
      </c>
      <c r="Z16" s="12" t="s">
        <v>168</v>
      </c>
      <c r="AA16" s="284" t="s">
        <v>61</v>
      </c>
      <c r="AB16" s="25" t="s">
        <v>62</v>
      </c>
      <c r="AC16" s="25" t="s">
        <v>63</v>
      </c>
      <c r="AD16" s="25" t="s">
        <v>64</v>
      </c>
      <c r="AE16" s="25" t="s">
        <v>167</v>
      </c>
    </row>
    <row r="17" spans="1:58" ht="86.25" customHeight="1" x14ac:dyDescent="0.25">
      <c r="A17" s="96" t="s">
        <v>39</v>
      </c>
      <c r="B17" s="384" t="s">
        <v>54</v>
      </c>
      <c r="C17" s="412"/>
      <c r="D17" s="29"/>
      <c r="E17" s="29"/>
      <c r="F17" s="29"/>
      <c r="G17" s="29"/>
      <c r="H17" s="29"/>
      <c r="I17" s="29"/>
      <c r="J17" s="29"/>
      <c r="K17" s="30"/>
      <c r="L17" s="30"/>
      <c r="M17" s="30"/>
      <c r="N17" s="30"/>
      <c r="O17" s="31"/>
      <c r="P17" s="29"/>
      <c r="Q17" s="29"/>
      <c r="R17" s="29"/>
      <c r="S17" s="29"/>
      <c r="T17" s="29"/>
      <c r="U17" s="29"/>
      <c r="V17" s="29"/>
      <c r="W17" s="30"/>
      <c r="X17" s="30"/>
      <c r="Y17" s="30"/>
      <c r="Z17" s="32"/>
      <c r="AA17" s="29"/>
      <c r="AB17" s="30"/>
      <c r="AC17" s="33"/>
      <c r="AD17" s="33"/>
      <c r="AE17" s="33"/>
    </row>
    <row r="18" spans="1:58" s="74" customFormat="1" ht="30" customHeight="1" x14ac:dyDescent="0.25">
      <c r="A18" s="78" t="s">
        <v>203</v>
      </c>
      <c r="B18" s="79">
        <v>1</v>
      </c>
      <c r="C18" s="108" t="s">
        <v>68</v>
      </c>
      <c r="D18" s="73">
        <v>24</v>
      </c>
      <c r="E18" s="73"/>
      <c r="F18" s="72">
        <v>36</v>
      </c>
      <c r="G18" s="73"/>
      <c r="H18" s="73"/>
      <c r="I18" s="73"/>
      <c r="J18" s="73"/>
      <c r="K18" s="81">
        <f>D18+E18+F18+G18+H18+I18+J18</f>
        <v>60</v>
      </c>
      <c r="L18" s="81">
        <v>30</v>
      </c>
      <c r="M18" s="81">
        <v>90</v>
      </c>
      <c r="N18" s="81">
        <v>3</v>
      </c>
      <c r="O18" s="73" t="s">
        <v>32</v>
      </c>
      <c r="P18" s="73">
        <v>21</v>
      </c>
      <c r="Q18" s="73"/>
      <c r="R18" s="72">
        <v>36</v>
      </c>
      <c r="S18" s="73"/>
      <c r="T18" s="73"/>
      <c r="U18" s="73"/>
      <c r="V18" s="73"/>
      <c r="W18" s="81">
        <v>57</v>
      </c>
      <c r="X18" s="81">
        <v>33</v>
      </c>
      <c r="Y18" s="81">
        <v>90</v>
      </c>
      <c r="Z18" s="80">
        <v>3</v>
      </c>
      <c r="AA18" s="72" t="s">
        <v>33</v>
      </c>
      <c r="AB18" s="85">
        <f>K18+W18</f>
        <v>117</v>
      </c>
      <c r="AC18" s="55">
        <f t="shared" ref="AB18:AC26" si="0">L18+X18</f>
        <v>63</v>
      </c>
      <c r="AD18" s="55">
        <f>AB18+AC18</f>
        <v>180</v>
      </c>
      <c r="AE18" s="55">
        <f t="shared" ref="AE18:AE48" si="1">N18+Z18</f>
        <v>6</v>
      </c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</row>
    <row r="19" spans="1:58" s="2" customFormat="1" ht="15.95" customHeight="1" x14ac:dyDescent="0.25">
      <c r="A19" s="88" t="s">
        <v>418</v>
      </c>
      <c r="B19" s="79">
        <v>2</v>
      </c>
      <c r="C19" s="108" t="s">
        <v>69</v>
      </c>
      <c r="D19" s="73">
        <v>9</v>
      </c>
      <c r="E19" s="73"/>
      <c r="F19" s="72">
        <v>12</v>
      </c>
      <c r="G19" s="73"/>
      <c r="H19" s="73"/>
      <c r="I19" s="73"/>
      <c r="J19" s="73"/>
      <c r="K19" s="81">
        <v>21</v>
      </c>
      <c r="L19" s="81">
        <v>9</v>
      </c>
      <c r="M19" s="81">
        <v>30</v>
      </c>
      <c r="N19" s="81">
        <v>1</v>
      </c>
      <c r="O19" s="73" t="s">
        <v>32</v>
      </c>
      <c r="P19" s="73"/>
      <c r="Q19" s="73"/>
      <c r="R19" s="72"/>
      <c r="S19" s="73"/>
      <c r="T19" s="73"/>
      <c r="U19" s="73"/>
      <c r="V19" s="73"/>
      <c r="W19" s="81"/>
      <c r="X19" s="81"/>
      <c r="Y19" s="81"/>
      <c r="Z19" s="80"/>
      <c r="AA19" s="72"/>
      <c r="AB19" s="22">
        <f>K19+W19</f>
        <v>21</v>
      </c>
      <c r="AC19" s="55">
        <f t="shared" si="0"/>
        <v>9</v>
      </c>
      <c r="AD19" s="55">
        <f t="shared" ref="AD19:AD25" si="2">AB19+AC19</f>
        <v>30</v>
      </c>
      <c r="AE19" s="55">
        <f t="shared" si="1"/>
        <v>1</v>
      </c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</row>
    <row r="20" spans="1:58" s="2" customFormat="1" ht="16.5" customHeight="1" x14ac:dyDescent="0.25">
      <c r="A20" s="88" t="s">
        <v>417</v>
      </c>
      <c r="B20" s="79">
        <v>3</v>
      </c>
      <c r="C20" s="108" t="s">
        <v>70</v>
      </c>
      <c r="D20" s="73"/>
      <c r="E20" s="73"/>
      <c r="F20" s="72"/>
      <c r="G20" s="73"/>
      <c r="H20" s="73"/>
      <c r="I20" s="73"/>
      <c r="J20" s="73"/>
      <c r="K20" s="81"/>
      <c r="L20" s="81"/>
      <c r="M20" s="81"/>
      <c r="N20" s="81"/>
      <c r="O20" s="73"/>
      <c r="P20" s="73">
        <v>9</v>
      </c>
      <c r="Q20" s="73"/>
      <c r="R20" s="72">
        <v>12</v>
      </c>
      <c r="S20" s="73"/>
      <c r="T20" s="73"/>
      <c r="U20" s="73"/>
      <c r="V20" s="73"/>
      <c r="W20" s="81">
        <v>21</v>
      </c>
      <c r="X20" s="81">
        <v>9</v>
      </c>
      <c r="Y20" s="81">
        <v>30</v>
      </c>
      <c r="Z20" s="80">
        <v>1</v>
      </c>
      <c r="AA20" s="73" t="s">
        <v>32</v>
      </c>
      <c r="AB20" s="22">
        <f t="shared" si="0"/>
        <v>21</v>
      </c>
      <c r="AC20" s="55">
        <f t="shared" si="0"/>
        <v>9</v>
      </c>
      <c r="AD20" s="55">
        <f t="shared" si="2"/>
        <v>30</v>
      </c>
      <c r="AE20" s="55">
        <f t="shared" si="1"/>
        <v>1</v>
      </c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1:58" s="74" customFormat="1" ht="15.95" customHeight="1" x14ac:dyDescent="0.25">
      <c r="A21" s="78" t="s">
        <v>165</v>
      </c>
      <c r="B21" s="79">
        <v>4</v>
      </c>
      <c r="C21" s="108" t="s">
        <v>71</v>
      </c>
      <c r="D21" s="73"/>
      <c r="E21" s="73">
        <v>16</v>
      </c>
      <c r="F21" s="72">
        <v>24</v>
      </c>
      <c r="G21" s="73"/>
      <c r="H21" s="73"/>
      <c r="I21" s="73"/>
      <c r="J21" s="73">
        <v>24</v>
      </c>
      <c r="K21" s="81">
        <v>64</v>
      </c>
      <c r="L21" s="81">
        <v>36</v>
      </c>
      <c r="M21" s="81">
        <v>100</v>
      </c>
      <c r="N21" s="81">
        <v>4</v>
      </c>
      <c r="O21" s="73" t="s">
        <v>33</v>
      </c>
      <c r="P21" s="73"/>
      <c r="Q21" s="73"/>
      <c r="R21" s="72"/>
      <c r="S21" s="73"/>
      <c r="T21" s="73"/>
      <c r="U21" s="73"/>
      <c r="V21" s="73"/>
      <c r="W21" s="81"/>
      <c r="X21" s="81"/>
      <c r="Y21" s="81"/>
      <c r="Z21" s="80"/>
      <c r="AA21" s="72"/>
      <c r="AB21" s="22">
        <f t="shared" si="0"/>
        <v>64</v>
      </c>
      <c r="AC21" s="55">
        <f t="shared" si="0"/>
        <v>36</v>
      </c>
      <c r="AD21" s="55">
        <f t="shared" si="2"/>
        <v>100</v>
      </c>
      <c r="AE21" s="55">
        <f t="shared" si="1"/>
        <v>4</v>
      </c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</row>
    <row r="22" spans="1:58" ht="15.95" customHeight="1" x14ac:dyDescent="0.25">
      <c r="A22" s="78" t="s">
        <v>299</v>
      </c>
      <c r="B22" s="79">
        <v>5</v>
      </c>
      <c r="C22" s="108" t="s">
        <v>45</v>
      </c>
      <c r="D22" s="83">
        <v>12</v>
      </c>
      <c r="E22" s="83"/>
      <c r="F22" s="83">
        <v>25</v>
      </c>
      <c r="G22" s="83"/>
      <c r="H22" s="83"/>
      <c r="I22" s="83"/>
      <c r="J22" s="83"/>
      <c r="K22" s="81">
        <v>37</v>
      </c>
      <c r="L22" s="81">
        <v>23</v>
      </c>
      <c r="M22" s="81">
        <v>60</v>
      </c>
      <c r="N22" s="82">
        <v>2</v>
      </c>
      <c r="O22" s="73" t="s">
        <v>32</v>
      </c>
      <c r="P22" s="11"/>
      <c r="Q22" s="11"/>
      <c r="R22" s="11"/>
      <c r="S22" s="11"/>
      <c r="T22" s="11"/>
      <c r="U22" s="11"/>
      <c r="V22" s="98"/>
      <c r="W22" s="27"/>
      <c r="X22" s="27"/>
      <c r="Y22" s="27"/>
      <c r="Z22" s="27"/>
      <c r="AA22" s="11"/>
      <c r="AB22" s="22">
        <f>K22+W22</f>
        <v>37</v>
      </c>
      <c r="AC22" s="55">
        <f t="shared" si="0"/>
        <v>23</v>
      </c>
      <c r="AD22" s="55">
        <f>AB22+AC22</f>
        <v>60</v>
      </c>
      <c r="AE22" s="55">
        <f t="shared" si="1"/>
        <v>2</v>
      </c>
      <c r="AF22" s="1"/>
    </row>
    <row r="23" spans="1:58" ht="15.95" customHeight="1" x14ac:dyDescent="0.25">
      <c r="A23" s="78" t="s">
        <v>420</v>
      </c>
      <c r="B23" s="79">
        <v>6</v>
      </c>
      <c r="C23" s="108" t="s">
        <v>72</v>
      </c>
      <c r="D23" s="83"/>
      <c r="E23" s="83"/>
      <c r="F23" s="83"/>
      <c r="G23" s="83"/>
      <c r="H23" s="83"/>
      <c r="I23" s="83"/>
      <c r="J23" s="83"/>
      <c r="K23" s="81"/>
      <c r="L23" s="81"/>
      <c r="M23" s="81"/>
      <c r="N23" s="82"/>
      <c r="O23" s="83"/>
      <c r="P23" s="83">
        <v>6</v>
      </c>
      <c r="Q23" s="83"/>
      <c r="R23" s="83">
        <v>12</v>
      </c>
      <c r="S23" s="83"/>
      <c r="T23" s="83"/>
      <c r="U23" s="83"/>
      <c r="V23" s="83"/>
      <c r="W23" s="81">
        <v>18</v>
      </c>
      <c r="X23" s="81">
        <v>12</v>
      </c>
      <c r="Y23" s="81">
        <v>30</v>
      </c>
      <c r="Z23" s="82">
        <v>1</v>
      </c>
      <c r="AA23" s="73" t="s">
        <v>32</v>
      </c>
      <c r="AB23" s="22">
        <f t="shared" si="0"/>
        <v>18</v>
      </c>
      <c r="AC23" s="55">
        <f t="shared" si="0"/>
        <v>12</v>
      </c>
      <c r="AD23" s="55">
        <f t="shared" si="2"/>
        <v>30</v>
      </c>
      <c r="AE23" s="55">
        <f t="shared" si="1"/>
        <v>1</v>
      </c>
      <c r="AF23" s="1"/>
    </row>
    <row r="24" spans="1:58" ht="15.95" customHeight="1" x14ac:dyDescent="0.25">
      <c r="A24" s="78" t="s">
        <v>160</v>
      </c>
      <c r="B24" s="79">
        <v>7</v>
      </c>
      <c r="C24" s="108" t="s">
        <v>73</v>
      </c>
      <c r="D24" s="83"/>
      <c r="E24" s="83"/>
      <c r="F24" s="83"/>
      <c r="G24" s="83"/>
      <c r="H24" s="83"/>
      <c r="I24" s="83"/>
      <c r="J24" s="83"/>
      <c r="K24" s="81"/>
      <c r="L24" s="81"/>
      <c r="M24" s="81"/>
      <c r="N24" s="82"/>
      <c r="O24" s="83"/>
      <c r="P24" s="83">
        <v>15</v>
      </c>
      <c r="Q24" s="83">
        <v>12</v>
      </c>
      <c r="R24" s="83">
        <v>18</v>
      </c>
      <c r="S24" s="83"/>
      <c r="T24" s="83"/>
      <c r="U24" s="83"/>
      <c r="V24" s="83"/>
      <c r="W24" s="81">
        <v>45</v>
      </c>
      <c r="X24" s="81">
        <v>30</v>
      </c>
      <c r="Y24" s="81">
        <v>75</v>
      </c>
      <c r="Z24" s="82">
        <v>3</v>
      </c>
      <c r="AA24" s="84" t="s">
        <v>33</v>
      </c>
      <c r="AB24" s="22">
        <f t="shared" si="0"/>
        <v>45</v>
      </c>
      <c r="AC24" s="55">
        <f t="shared" si="0"/>
        <v>30</v>
      </c>
      <c r="AD24" s="55">
        <f t="shared" si="2"/>
        <v>75</v>
      </c>
      <c r="AE24" s="55">
        <f t="shared" si="1"/>
        <v>3</v>
      </c>
      <c r="AF24" s="1"/>
    </row>
    <row r="25" spans="1:58" s="75" customFormat="1" ht="15.95" customHeight="1" x14ac:dyDescent="0.25">
      <c r="A25" s="88" t="s">
        <v>423</v>
      </c>
      <c r="B25" s="79">
        <v>8</v>
      </c>
      <c r="C25" s="108" t="s">
        <v>93</v>
      </c>
      <c r="D25" s="83">
        <v>9</v>
      </c>
      <c r="E25" s="83"/>
      <c r="F25" s="83">
        <v>15</v>
      </c>
      <c r="G25" s="83"/>
      <c r="H25" s="83"/>
      <c r="I25" s="83"/>
      <c r="J25" s="83"/>
      <c r="K25" s="81">
        <v>24</v>
      </c>
      <c r="L25" s="81">
        <v>26</v>
      </c>
      <c r="M25" s="81">
        <v>50</v>
      </c>
      <c r="N25" s="82">
        <v>2</v>
      </c>
      <c r="O25" s="73" t="s">
        <v>32</v>
      </c>
      <c r="P25" s="83"/>
      <c r="Q25" s="83"/>
      <c r="R25" s="83"/>
      <c r="S25" s="83"/>
      <c r="T25" s="83"/>
      <c r="U25" s="83"/>
      <c r="V25" s="83"/>
      <c r="W25" s="81"/>
      <c r="X25" s="81"/>
      <c r="Y25" s="81"/>
      <c r="Z25" s="82"/>
      <c r="AA25" s="84"/>
      <c r="AB25" s="22">
        <f t="shared" si="0"/>
        <v>24</v>
      </c>
      <c r="AC25" s="55">
        <f t="shared" si="0"/>
        <v>26</v>
      </c>
      <c r="AD25" s="55">
        <f t="shared" si="2"/>
        <v>50</v>
      </c>
      <c r="AE25" s="55">
        <f t="shared" si="1"/>
        <v>2</v>
      </c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</row>
    <row r="26" spans="1:58" ht="15.95" customHeight="1" x14ac:dyDescent="0.25">
      <c r="A26" s="78" t="s">
        <v>165</v>
      </c>
      <c r="B26" s="79">
        <v>9</v>
      </c>
      <c r="C26" s="108" t="s">
        <v>38</v>
      </c>
      <c r="D26" s="83"/>
      <c r="E26" s="83"/>
      <c r="F26" s="83"/>
      <c r="G26" s="83"/>
      <c r="H26" s="83"/>
      <c r="I26" s="83"/>
      <c r="J26" s="83"/>
      <c r="K26" s="81"/>
      <c r="L26" s="81"/>
      <c r="M26" s="81"/>
      <c r="N26" s="82"/>
      <c r="O26" s="83"/>
      <c r="P26" s="83"/>
      <c r="Q26" s="83">
        <v>10</v>
      </c>
      <c r="R26" s="83">
        <v>15</v>
      </c>
      <c r="S26" s="83"/>
      <c r="T26" s="83"/>
      <c r="U26" s="83"/>
      <c r="V26" s="83">
        <v>15</v>
      </c>
      <c r="W26" s="81">
        <v>40</v>
      </c>
      <c r="X26" s="81">
        <v>10</v>
      </c>
      <c r="Y26" s="81">
        <v>50</v>
      </c>
      <c r="Z26" s="82">
        <v>2</v>
      </c>
      <c r="AA26" s="84" t="s">
        <v>32</v>
      </c>
      <c r="AB26" s="22">
        <f>K26+W26</f>
        <v>40</v>
      </c>
      <c r="AC26" s="55">
        <f t="shared" si="0"/>
        <v>10</v>
      </c>
      <c r="AD26" s="55">
        <f t="shared" ref="AD26:AD49" si="3">AB26+AC26</f>
        <v>50</v>
      </c>
      <c r="AE26" s="55">
        <f t="shared" si="1"/>
        <v>2</v>
      </c>
      <c r="AF26" s="1"/>
    </row>
    <row r="27" spans="1:58" ht="15.95" customHeight="1" x14ac:dyDescent="0.25">
      <c r="A27" s="271" t="s">
        <v>52</v>
      </c>
      <c r="B27" s="79">
        <v>10</v>
      </c>
      <c r="C27" s="108" t="s">
        <v>280</v>
      </c>
      <c r="D27" s="83"/>
      <c r="E27" s="83"/>
      <c r="F27" s="83">
        <v>30</v>
      </c>
      <c r="G27" s="83"/>
      <c r="H27" s="83"/>
      <c r="I27" s="83"/>
      <c r="J27" s="83"/>
      <c r="K27" s="81">
        <v>30</v>
      </c>
      <c r="L27" s="81"/>
      <c r="M27" s="81">
        <v>30</v>
      </c>
      <c r="N27" s="82">
        <v>1</v>
      </c>
      <c r="O27" s="68" t="s">
        <v>32</v>
      </c>
      <c r="P27" s="83"/>
      <c r="Q27" s="83"/>
      <c r="R27" s="83">
        <v>30</v>
      </c>
      <c r="S27" s="83"/>
      <c r="T27" s="83"/>
      <c r="U27" s="83"/>
      <c r="V27" s="83"/>
      <c r="W27" s="81">
        <v>30</v>
      </c>
      <c r="X27" s="81"/>
      <c r="Y27" s="81">
        <v>30</v>
      </c>
      <c r="Z27" s="82">
        <v>1</v>
      </c>
      <c r="AA27" s="68" t="s">
        <v>32</v>
      </c>
      <c r="AB27" s="22">
        <f>K27+W27</f>
        <v>60</v>
      </c>
      <c r="AC27" s="55">
        <f>L27+X27</f>
        <v>0</v>
      </c>
      <c r="AD27" s="55">
        <f t="shared" si="3"/>
        <v>60</v>
      </c>
      <c r="AE27" s="55">
        <f t="shared" si="1"/>
        <v>2</v>
      </c>
      <c r="AF27" s="1"/>
    </row>
    <row r="28" spans="1:58" ht="17.25" customHeight="1" x14ac:dyDescent="0.25">
      <c r="A28" s="46" t="s">
        <v>51</v>
      </c>
      <c r="B28" s="67">
        <v>11</v>
      </c>
      <c r="C28" s="16" t="s">
        <v>294</v>
      </c>
      <c r="D28" s="70"/>
      <c r="E28" s="70"/>
      <c r="F28" s="70">
        <v>30</v>
      </c>
      <c r="G28" s="70"/>
      <c r="H28" s="70"/>
      <c r="I28" s="70"/>
      <c r="J28" s="83"/>
      <c r="K28" s="62">
        <v>30</v>
      </c>
      <c r="L28" s="62"/>
      <c r="M28" s="62">
        <v>30</v>
      </c>
      <c r="N28" s="63">
        <v>0</v>
      </c>
      <c r="O28" s="70" t="s">
        <v>47</v>
      </c>
      <c r="P28" s="70"/>
      <c r="Q28" s="70"/>
      <c r="R28" s="70">
        <v>30</v>
      </c>
      <c r="S28" s="70"/>
      <c r="T28" s="70"/>
      <c r="U28" s="70"/>
      <c r="V28" s="83"/>
      <c r="W28" s="62">
        <v>30</v>
      </c>
      <c r="X28" s="62"/>
      <c r="Y28" s="62">
        <v>30</v>
      </c>
      <c r="Z28" s="63">
        <v>0</v>
      </c>
      <c r="AA28" s="71" t="s">
        <v>47</v>
      </c>
      <c r="AB28" s="22">
        <f>K28+W28</f>
        <v>60</v>
      </c>
      <c r="AC28" s="55">
        <f>L28+X28</f>
        <v>0</v>
      </c>
      <c r="AD28" s="55">
        <f t="shared" si="3"/>
        <v>60</v>
      </c>
      <c r="AE28" s="55">
        <f t="shared" si="1"/>
        <v>0</v>
      </c>
      <c r="AF28" s="1"/>
    </row>
    <row r="29" spans="1:58" ht="17.25" customHeight="1" x14ac:dyDescent="0.25">
      <c r="A29" s="46" t="s">
        <v>40</v>
      </c>
      <c r="B29" s="67">
        <v>12</v>
      </c>
      <c r="C29" s="108" t="s">
        <v>74</v>
      </c>
      <c r="D29" s="70">
        <v>6</v>
      </c>
      <c r="E29" s="70">
        <v>8</v>
      </c>
      <c r="F29" s="70">
        <v>12</v>
      </c>
      <c r="G29" s="70"/>
      <c r="H29" s="70"/>
      <c r="I29" s="70"/>
      <c r="J29" s="83"/>
      <c r="K29" s="62">
        <v>26</v>
      </c>
      <c r="L29" s="62">
        <v>4</v>
      </c>
      <c r="M29" s="62">
        <v>30</v>
      </c>
      <c r="N29" s="63">
        <v>1</v>
      </c>
      <c r="O29" s="68" t="s">
        <v>32</v>
      </c>
      <c r="P29" s="70"/>
      <c r="Q29" s="70"/>
      <c r="R29" s="70"/>
      <c r="S29" s="70"/>
      <c r="T29" s="70"/>
      <c r="U29" s="70"/>
      <c r="V29" s="83"/>
      <c r="W29" s="62"/>
      <c r="X29" s="62"/>
      <c r="Y29" s="62"/>
      <c r="Z29" s="63"/>
      <c r="AA29" s="71"/>
      <c r="AB29" s="22">
        <f>K29+W29</f>
        <v>26</v>
      </c>
      <c r="AC29" s="55">
        <f>L29+X29</f>
        <v>4</v>
      </c>
      <c r="AD29" s="55">
        <f t="shared" si="3"/>
        <v>30</v>
      </c>
      <c r="AE29" s="55">
        <f t="shared" si="1"/>
        <v>1</v>
      </c>
      <c r="AF29" s="1"/>
    </row>
    <row r="30" spans="1:58" ht="17.25" customHeight="1" x14ac:dyDescent="0.25">
      <c r="A30" s="46" t="s">
        <v>175</v>
      </c>
      <c r="B30" s="67">
        <v>13</v>
      </c>
      <c r="C30" s="108" t="s">
        <v>37</v>
      </c>
      <c r="D30" s="70">
        <v>6</v>
      </c>
      <c r="E30" s="70">
        <v>20</v>
      </c>
      <c r="G30" s="70"/>
      <c r="H30" s="70"/>
      <c r="I30" s="70"/>
      <c r="J30" s="83"/>
      <c r="K30" s="62">
        <v>26</v>
      </c>
      <c r="L30" s="62">
        <v>4</v>
      </c>
      <c r="M30" s="62">
        <v>30</v>
      </c>
      <c r="N30" s="63">
        <v>1</v>
      </c>
      <c r="O30" s="68" t="s">
        <v>32</v>
      </c>
      <c r="P30" s="11"/>
      <c r="Q30" s="11"/>
      <c r="R30" s="11"/>
      <c r="S30" s="11"/>
      <c r="T30" s="11"/>
      <c r="U30" s="11"/>
      <c r="V30" s="98"/>
      <c r="W30" s="27"/>
      <c r="X30" s="27"/>
      <c r="Y30" s="27"/>
      <c r="Z30" s="27"/>
      <c r="AA30" s="11"/>
      <c r="AB30" s="22">
        <f t="shared" ref="AB30:AC40" si="4">K30+W30</f>
        <v>26</v>
      </c>
      <c r="AC30" s="55">
        <f t="shared" si="4"/>
        <v>4</v>
      </c>
      <c r="AD30" s="55">
        <f t="shared" si="3"/>
        <v>30</v>
      </c>
      <c r="AE30" s="55">
        <f t="shared" si="1"/>
        <v>1</v>
      </c>
      <c r="AF30" s="1"/>
    </row>
    <row r="31" spans="1:58" ht="17.25" customHeight="1" x14ac:dyDescent="0.25">
      <c r="A31" s="46" t="s">
        <v>88</v>
      </c>
      <c r="B31" s="67">
        <v>14</v>
      </c>
      <c r="C31" s="108" t="s">
        <v>92</v>
      </c>
      <c r="D31" s="70">
        <v>15</v>
      </c>
      <c r="E31" s="70"/>
      <c r="F31" s="70"/>
      <c r="G31" s="70"/>
      <c r="H31" s="70"/>
      <c r="I31" s="70"/>
      <c r="J31" s="83"/>
      <c r="K31" s="62">
        <v>15</v>
      </c>
      <c r="L31" s="62">
        <v>10</v>
      </c>
      <c r="M31" s="62">
        <v>25</v>
      </c>
      <c r="N31" s="63">
        <v>1</v>
      </c>
      <c r="O31" s="68" t="s">
        <v>32</v>
      </c>
      <c r="P31" s="70"/>
      <c r="Q31" s="70"/>
      <c r="R31" s="70"/>
      <c r="S31" s="70"/>
      <c r="T31" s="70"/>
      <c r="U31" s="70"/>
      <c r="V31" s="83"/>
      <c r="W31" s="62"/>
      <c r="X31" s="62"/>
      <c r="Y31" s="62"/>
      <c r="Z31" s="63"/>
      <c r="AA31" s="71"/>
      <c r="AB31" s="22">
        <f t="shared" si="4"/>
        <v>15</v>
      </c>
      <c r="AC31" s="55">
        <f t="shared" si="4"/>
        <v>10</v>
      </c>
      <c r="AD31" s="55">
        <f t="shared" si="3"/>
        <v>25</v>
      </c>
      <c r="AE31" s="55">
        <f t="shared" si="1"/>
        <v>1</v>
      </c>
    </row>
    <row r="32" spans="1:58" ht="17.25" customHeight="1" x14ac:dyDescent="0.25">
      <c r="A32" s="271" t="s">
        <v>166</v>
      </c>
      <c r="B32" s="79">
        <v>15</v>
      </c>
      <c r="C32" s="108" t="s">
        <v>75</v>
      </c>
      <c r="D32" s="83">
        <v>9</v>
      </c>
      <c r="E32" s="83">
        <v>15</v>
      </c>
      <c r="F32" s="83"/>
      <c r="G32" s="83"/>
      <c r="H32" s="83"/>
      <c r="I32" s="83"/>
      <c r="J32" s="83"/>
      <c r="K32" s="81">
        <v>24</v>
      </c>
      <c r="L32" s="81">
        <v>6</v>
      </c>
      <c r="M32" s="81">
        <v>30</v>
      </c>
      <c r="N32" s="63">
        <v>1</v>
      </c>
      <c r="O32" s="68" t="s">
        <v>32</v>
      </c>
      <c r="P32" s="70"/>
      <c r="Q32" s="70"/>
      <c r="R32" s="70"/>
      <c r="S32" s="70"/>
      <c r="T32" s="70"/>
      <c r="U32" s="70"/>
      <c r="V32" s="83"/>
      <c r="W32" s="62"/>
      <c r="X32" s="62"/>
      <c r="Y32" s="62"/>
      <c r="Z32" s="63"/>
      <c r="AA32" s="71"/>
      <c r="AB32" s="22">
        <f t="shared" si="4"/>
        <v>24</v>
      </c>
      <c r="AC32" s="55">
        <f t="shared" si="4"/>
        <v>6</v>
      </c>
      <c r="AD32" s="55">
        <f t="shared" si="3"/>
        <v>30</v>
      </c>
      <c r="AE32" s="55">
        <f t="shared" si="1"/>
        <v>1</v>
      </c>
    </row>
    <row r="33" spans="1:31" ht="17.25" customHeight="1" x14ac:dyDescent="0.25">
      <c r="A33" s="64" t="s">
        <v>146</v>
      </c>
      <c r="B33" s="67">
        <v>16</v>
      </c>
      <c r="C33" s="108" t="s">
        <v>42</v>
      </c>
      <c r="D33" s="70">
        <v>9</v>
      </c>
      <c r="E33" s="70">
        <v>15</v>
      </c>
      <c r="F33" s="70"/>
      <c r="G33" s="70"/>
      <c r="H33" s="70"/>
      <c r="I33" s="70"/>
      <c r="J33" s="83"/>
      <c r="K33" s="62">
        <v>24</v>
      </c>
      <c r="L33" s="62">
        <v>6</v>
      </c>
      <c r="M33" s="62">
        <v>30</v>
      </c>
      <c r="N33" s="63">
        <v>1</v>
      </c>
      <c r="O33" s="70" t="s">
        <v>32</v>
      </c>
      <c r="P33" s="70"/>
      <c r="Q33" s="70"/>
      <c r="R33" s="70"/>
      <c r="S33" s="70"/>
      <c r="T33" s="70"/>
      <c r="U33" s="70"/>
      <c r="V33" s="83"/>
      <c r="W33" s="62"/>
      <c r="X33" s="62"/>
      <c r="Y33" s="62"/>
      <c r="Z33" s="63"/>
      <c r="AA33" s="71"/>
      <c r="AB33" s="22">
        <f t="shared" si="4"/>
        <v>24</v>
      </c>
      <c r="AC33" s="55">
        <f t="shared" si="4"/>
        <v>6</v>
      </c>
      <c r="AD33" s="55">
        <f t="shared" si="3"/>
        <v>30</v>
      </c>
      <c r="AE33" s="55">
        <f t="shared" si="1"/>
        <v>1</v>
      </c>
    </row>
    <row r="34" spans="1:31" ht="17.25" customHeight="1" x14ac:dyDescent="0.25">
      <c r="A34" s="46" t="s">
        <v>178</v>
      </c>
      <c r="B34" s="67">
        <v>17</v>
      </c>
      <c r="C34" s="108" t="s">
        <v>46</v>
      </c>
      <c r="D34" s="70">
        <v>6</v>
      </c>
      <c r="E34" s="70">
        <v>10</v>
      </c>
      <c r="F34" s="70"/>
      <c r="G34" s="70"/>
      <c r="H34" s="70"/>
      <c r="I34" s="70"/>
      <c r="J34" s="83"/>
      <c r="K34" s="62">
        <v>16</v>
      </c>
      <c r="L34" s="62">
        <v>14</v>
      </c>
      <c r="M34" s="62">
        <v>30</v>
      </c>
      <c r="N34" s="63">
        <v>1</v>
      </c>
      <c r="O34" s="70" t="s">
        <v>32</v>
      </c>
      <c r="P34" s="70"/>
      <c r="Q34" s="70"/>
      <c r="R34" s="70"/>
      <c r="S34" s="70"/>
      <c r="T34" s="70"/>
      <c r="U34" s="70"/>
      <c r="V34" s="83"/>
      <c r="W34" s="62"/>
      <c r="X34" s="62"/>
      <c r="Y34" s="62"/>
      <c r="Z34" s="63"/>
      <c r="AA34" s="71"/>
      <c r="AB34" s="22">
        <f t="shared" si="4"/>
        <v>16</v>
      </c>
      <c r="AC34" s="55">
        <f t="shared" si="4"/>
        <v>14</v>
      </c>
      <c r="AD34" s="55">
        <f t="shared" si="3"/>
        <v>30</v>
      </c>
      <c r="AE34" s="55">
        <f t="shared" si="1"/>
        <v>1</v>
      </c>
    </row>
    <row r="35" spans="1:31" ht="17.25" customHeight="1" x14ac:dyDescent="0.25">
      <c r="A35" s="46" t="s">
        <v>176</v>
      </c>
      <c r="B35" s="67">
        <v>18</v>
      </c>
      <c r="C35" s="16" t="s">
        <v>145</v>
      </c>
      <c r="D35" s="68">
        <v>6</v>
      </c>
      <c r="E35" s="68">
        <v>12</v>
      </c>
      <c r="F35" s="69">
        <v>18</v>
      </c>
      <c r="G35" s="68"/>
      <c r="H35" s="68"/>
      <c r="I35" s="68"/>
      <c r="J35" s="73">
        <v>9</v>
      </c>
      <c r="K35" s="62">
        <v>45</v>
      </c>
      <c r="L35" s="62">
        <v>15</v>
      </c>
      <c r="M35" s="62">
        <v>60</v>
      </c>
      <c r="N35" s="62">
        <v>2</v>
      </c>
      <c r="O35" s="68" t="s">
        <v>33</v>
      </c>
      <c r="P35" s="70"/>
      <c r="Q35" s="70"/>
      <c r="R35" s="70"/>
      <c r="S35" s="70"/>
      <c r="T35" s="70"/>
      <c r="U35" s="70"/>
      <c r="V35" s="83"/>
      <c r="W35" s="62"/>
      <c r="X35" s="62"/>
      <c r="Y35" s="62"/>
      <c r="Z35" s="63"/>
      <c r="AA35" s="71"/>
      <c r="AB35" s="22">
        <f t="shared" si="4"/>
        <v>45</v>
      </c>
      <c r="AC35" s="55">
        <f t="shared" si="4"/>
        <v>15</v>
      </c>
      <c r="AD35" s="55">
        <f t="shared" si="3"/>
        <v>60</v>
      </c>
      <c r="AE35" s="55">
        <f t="shared" si="1"/>
        <v>2</v>
      </c>
    </row>
    <row r="36" spans="1:31" ht="17.25" customHeight="1" x14ac:dyDescent="0.25">
      <c r="A36" s="46" t="s">
        <v>89</v>
      </c>
      <c r="B36" s="67">
        <v>19</v>
      </c>
      <c r="C36" s="108" t="s">
        <v>76</v>
      </c>
      <c r="D36" s="70">
        <v>6</v>
      </c>
      <c r="E36" s="70"/>
      <c r="F36" s="70"/>
      <c r="G36" s="70"/>
      <c r="H36" s="70"/>
      <c r="I36" s="70"/>
      <c r="J36" s="83">
        <v>9</v>
      </c>
      <c r="K36" s="62">
        <v>15</v>
      </c>
      <c r="L36" s="62">
        <v>10</v>
      </c>
      <c r="M36" s="62">
        <v>25</v>
      </c>
      <c r="N36" s="63">
        <v>1</v>
      </c>
      <c r="O36" s="70" t="s">
        <v>32</v>
      </c>
      <c r="P36" s="70"/>
      <c r="Q36" s="70"/>
      <c r="R36" s="70"/>
      <c r="S36" s="70"/>
      <c r="T36" s="70"/>
      <c r="U36" s="70"/>
      <c r="V36" s="83"/>
      <c r="W36" s="62"/>
      <c r="X36" s="62"/>
      <c r="Y36" s="62"/>
      <c r="Z36" s="63"/>
      <c r="AA36" s="71"/>
      <c r="AB36" s="22">
        <f t="shared" si="4"/>
        <v>15</v>
      </c>
      <c r="AC36" s="55">
        <f t="shared" si="4"/>
        <v>10</v>
      </c>
      <c r="AD36" s="55">
        <f t="shared" si="3"/>
        <v>25</v>
      </c>
      <c r="AE36" s="55">
        <f t="shared" si="1"/>
        <v>1</v>
      </c>
    </row>
    <row r="37" spans="1:31" ht="17.25" customHeight="1" x14ac:dyDescent="0.25">
      <c r="A37" s="46" t="s">
        <v>44</v>
      </c>
      <c r="B37" s="67">
        <v>20</v>
      </c>
      <c r="C37" s="108" t="s">
        <v>77</v>
      </c>
      <c r="D37" s="70">
        <v>12</v>
      </c>
      <c r="E37" s="70"/>
      <c r="F37" s="70"/>
      <c r="G37" s="70"/>
      <c r="H37" s="70"/>
      <c r="I37" s="70"/>
      <c r="J37" s="83"/>
      <c r="K37" s="62">
        <v>12</v>
      </c>
      <c r="L37" s="62">
        <v>13</v>
      </c>
      <c r="M37" s="62">
        <v>25</v>
      </c>
      <c r="N37" s="63">
        <v>1</v>
      </c>
      <c r="O37" s="70" t="s">
        <v>32</v>
      </c>
      <c r="P37" s="70"/>
      <c r="Q37" s="70"/>
      <c r="R37" s="70"/>
      <c r="S37" s="70"/>
      <c r="T37" s="70"/>
      <c r="U37" s="70"/>
      <c r="V37" s="83"/>
      <c r="W37" s="62"/>
      <c r="X37" s="62"/>
      <c r="Y37" s="62"/>
      <c r="Z37" s="63"/>
      <c r="AA37" s="71"/>
      <c r="AB37" s="22">
        <f t="shared" si="4"/>
        <v>12</v>
      </c>
      <c r="AC37" s="55">
        <f t="shared" si="4"/>
        <v>13</v>
      </c>
      <c r="AD37" s="55">
        <f t="shared" si="3"/>
        <v>25</v>
      </c>
      <c r="AE37" s="55">
        <f t="shared" si="1"/>
        <v>1</v>
      </c>
    </row>
    <row r="38" spans="1:31" ht="17.25" customHeight="1" x14ac:dyDescent="0.25">
      <c r="A38" s="46" t="s">
        <v>148</v>
      </c>
      <c r="B38" s="67">
        <v>21</v>
      </c>
      <c r="C38" s="108" t="s">
        <v>41</v>
      </c>
      <c r="D38" s="70">
        <v>12</v>
      </c>
      <c r="E38" s="70">
        <v>10</v>
      </c>
      <c r="F38" s="70"/>
      <c r="G38" s="70"/>
      <c r="H38" s="70"/>
      <c r="I38" s="70"/>
      <c r="J38" s="83"/>
      <c r="K38" s="62">
        <v>22</v>
      </c>
      <c r="L38" s="62">
        <v>8</v>
      </c>
      <c r="M38" s="62">
        <v>30</v>
      </c>
      <c r="N38" s="63">
        <v>1</v>
      </c>
      <c r="O38" s="68" t="s">
        <v>32</v>
      </c>
      <c r="P38" s="70"/>
      <c r="Q38" s="70"/>
      <c r="R38" s="70"/>
      <c r="S38" s="70"/>
      <c r="T38" s="70"/>
      <c r="U38" s="70"/>
      <c r="V38" s="83"/>
      <c r="W38" s="62"/>
      <c r="X38" s="62"/>
      <c r="Y38" s="62"/>
      <c r="Z38" s="63"/>
      <c r="AA38" s="71"/>
      <c r="AB38" s="22">
        <f t="shared" si="4"/>
        <v>22</v>
      </c>
      <c r="AC38" s="55">
        <f t="shared" si="4"/>
        <v>8</v>
      </c>
      <c r="AD38" s="55">
        <f t="shared" si="3"/>
        <v>30</v>
      </c>
      <c r="AE38" s="55">
        <f t="shared" si="1"/>
        <v>1</v>
      </c>
    </row>
    <row r="39" spans="1:31" ht="17.25" customHeight="1" x14ac:dyDescent="0.25">
      <c r="A39" s="46" t="s">
        <v>149</v>
      </c>
      <c r="B39" s="67">
        <v>22</v>
      </c>
      <c r="C39" s="108" t="s">
        <v>91</v>
      </c>
      <c r="D39" s="70">
        <v>12</v>
      </c>
      <c r="E39" s="70"/>
      <c r="F39" s="70"/>
      <c r="G39" s="70"/>
      <c r="H39" s="70"/>
      <c r="I39" s="70"/>
      <c r="J39" s="83"/>
      <c r="K39" s="62">
        <v>12</v>
      </c>
      <c r="L39" s="62">
        <v>13</v>
      </c>
      <c r="M39" s="62">
        <v>25</v>
      </c>
      <c r="N39" s="63">
        <v>1</v>
      </c>
      <c r="O39" s="70" t="s">
        <v>32</v>
      </c>
      <c r="P39" s="70"/>
      <c r="Q39" s="70"/>
      <c r="R39" s="70"/>
      <c r="S39" s="70"/>
      <c r="T39" s="70"/>
      <c r="U39" s="70"/>
      <c r="V39" s="83"/>
      <c r="W39" s="62"/>
      <c r="X39" s="62"/>
      <c r="Y39" s="62"/>
      <c r="Z39" s="63"/>
      <c r="AA39" s="71"/>
      <c r="AB39" s="22">
        <f t="shared" si="4"/>
        <v>12</v>
      </c>
      <c r="AC39" s="55">
        <f t="shared" si="4"/>
        <v>13</v>
      </c>
      <c r="AD39" s="55">
        <f t="shared" si="3"/>
        <v>25</v>
      </c>
      <c r="AE39" s="55">
        <f t="shared" si="1"/>
        <v>1</v>
      </c>
    </row>
    <row r="40" spans="1:31" ht="17.25" customHeight="1" x14ac:dyDescent="0.25">
      <c r="A40" s="64" t="s">
        <v>150</v>
      </c>
      <c r="B40" s="67">
        <v>23</v>
      </c>
      <c r="C40" s="108" t="s">
        <v>78</v>
      </c>
      <c r="D40" s="70"/>
      <c r="E40" s="70"/>
      <c r="F40" s="70">
        <v>25</v>
      </c>
      <c r="G40" s="70"/>
      <c r="H40" s="70"/>
      <c r="I40" s="70"/>
      <c r="J40" s="83"/>
      <c r="K40" s="62">
        <v>25</v>
      </c>
      <c r="L40" s="62"/>
      <c r="M40" s="62">
        <v>25</v>
      </c>
      <c r="N40" s="63">
        <v>1</v>
      </c>
      <c r="O40" s="68" t="s">
        <v>32</v>
      </c>
      <c r="P40" s="70"/>
      <c r="Q40" s="70"/>
      <c r="R40" s="70"/>
      <c r="S40" s="70"/>
      <c r="T40" s="70"/>
      <c r="U40" s="70"/>
      <c r="V40" s="83"/>
      <c r="W40" s="62"/>
      <c r="X40" s="62"/>
      <c r="Y40" s="62"/>
      <c r="Z40" s="63"/>
      <c r="AA40" s="71"/>
      <c r="AB40" s="22">
        <f t="shared" si="4"/>
        <v>25</v>
      </c>
      <c r="AC40" s="22"/>
      <c r="AD40" s="55">
        <f t="shared" si="3"/>
        <v>25</v>
      </c>
      <c r="AE40" s="55">
        <f t="shared" si="1"/>
        <v>1</v>
      </c>
    </row>
    <row r="41" spans="1:31" ht="17.25" customHeight="1" x14ac:dyDescent="0.25">
      <c r="A41" s="46" t="s">
        <v>48</v>
      </c>
      <c r="B41" s="67">
        <v>24</v>
      </c>
      <c r="C41" s="108" t="s">
        <v>49</v>
      </c>
      <c r="D41" s="70"/>
      <c r="E41" s="70"/>
      <c r="F41" s="70"/>
      <c r="G41" s="70"/>
      <c r="H41" s="70"/>
      <c r="I41" s="70"/>
      <c r="J41" s="83">
        <v>2</v>
      </c>
      <c r="K41" s="62">
        <v>2</v>
      </c>
      <c r="L41" s="62"/>
      <c r="M41" s="62">
        <v>2</v>
      </c>
      <c r="N41" s="63">
        <v>0</v>
      </c>
      <c r="O41" s="70" t="s">
        <v>47</v>
      </c>
      <c r="P41" s="70"/>
      <c r="Q41" s="70"/>
      <c r="R41" s="70"/>
      <c r="S41" s="70"/>
      <c r="T41" s="70"/>
      <c r="U41" s="70"/>
      <c r="V41" s="83"/>
      <c r="W41" s="62"/>
      <c r="X41" s="62"/>
      <c r="Y41" s="62"/>
      <c r="Z41" s="63"/>
      <c r="AA41" s="71"/>
      <c r="AB41" s="22">
        <v>2</v>
      </c>
      <c r="AC41" s="22"/>
      <c r="AD41" s="55">
        <f t="shared" si="3"/>
        <v>2</v>
      </c>
      <c r="AE41" s="55">
        <f t="shared" si="1"/>
        <v>0</v>
      </c>
    </row>
    <row r="42" spans="1:31" ht="17.25" customHeight="1" x14ac:dyDescent="0.25">
      <c r="A42" s="46" t="s">
        <v>169</v>
      </c>
      <c r="B42" s="67">
        <v>25</v>
      </c>
      <c r="C42" s="108" t="s">
        <v>50</v>
      </c>
      <c r="D42" s="70"/>
      <c r="E42" s="70">
        <v>5</v>
      </c>
      <c r="F42" s="70"/>
      <c r="G42" s="70"/>
      <c r="H42" s="70"/>
      <c r="I42" s="70"/>
      <c r="J42" s="98"/>
      <c r="K42" s="62">
        <v>5</v>
      </c>
      <c r="L42" s="62"/>
      <c r="M42" s="62">
        <v>5</v>
      </c>
      <c r="N42" s="63">
        <v>0</v>
      </c>
      <c r="O42" s="70" t="s">
        <v>47</v>
      </c>
      <c r="P42" s="70"/>
      <c r="Q42" s="70"/>
      <c r="R42" s="70"/>
      <c r="S42" s="70"/>
      <c r="T42" s="70"/>
      <c r="U42" s="70"/>
      <c r="V42" s="83"/>
      <c r="W42" s="62"/>
      <c r="X42" s="62"/>
      <c r="Y42" s="62"/>
      <c r="Z42" s="63"/>
      <c r="AA42" s="71"/>
      <c r="AB42" s="22">
        <v>5</v>
      </c>
      <c r="AC42" s="22"/>
      <c r="AD42" s="55">
        <f t="shared" si="3"/>
        <v>5</v>
      </c>
      <c r="AE42" s="55">
        <f t="shared" si="1"/>
        <v>0</v>
      </c>
    </row>
    <row r="43" spans="1:31" ht="17.25" customHeight="1" x14ac:dyDescent="0.25">
      <c r="A43" s="46" t="s">
        <v>286</v>
      </c>
      <c r="B43" s="67">
        <v>26</v>
      </c>
      <c r="C43" s="108" t="s">
        <v>107</v>
      </c>
      <c r="D43" s="70">
        <v>12</v>
      </c>
      <c r="E43" s="70"/>
      <c r="F43" s="70"/>
      <c r="G43" s="70"/>
      <c r="H43" s="70"/>
      <c r="I43" s="70"/>
      <c r="J43" s="98"/>
      <c r="K43" s="62">
        <v>12</v>
      </c>
      <c r="L43" s="62">
        <v>13</v>
      </c>
      <c r="M43" s="62">
        <v>25</v>
      </c>
      <c r="N43" s="63">
        <v>1</v>
      </c>
      <c r="O43" s="68" t="s">
        <v>32</v>
      </c>
      <c r="P43" s="70"/>
      <c r="Q43" s="70"/>
      <c r="R43" s="70"/>
      <c r="S43" s="70"/>
      <c r="T43" s="70"/>
      <c r="U43" s="70"/>
      <c r="V43" s="83"/>
      <c r="W43" s="62"/>
      <c r="X43" s="62"/>
      <c r="Y43" s="62"/>
      <c r="Z43" s="63"/>
      <c r="AA43" s="71"/>
      <c r="AB43" s="22">
        <f t="shared" ref="AB43:AC49" si="5">K43+W43</f>
        <v>12</v>
      </c>
      <c r="AC43" s="55">
        <f t="shared" si="5"/>
        <v>13</v>
      </c>
      <c r="AD43" s="55">
        <f t="shared" si="3"/>
        <v>25</v>
      </c>
      <c r="AE43" s="55">
        <f t="shared" si="1"/>
        <v>1</v>
      </c>
    </row>
    <row r="44" spans="1:31" ht="17.25" customHeight="1" x14ac:dyDescent="0.25">
      <c r="A44" s="46" t="s">
        <v>157</v>
      </c>
      <c r="B44" s="67">
        <v>27</v>
      </c>
      <c r="C44" s="108" t="s">
        <v>210</v>
      </c>
      <c r="D44" s="70"/>
      <c r="E44" s="70"/>
      <c r="F44" s="70"/>
      <c r="G44" s="70"/>
      <c r="H44" s="70"/>
      <c r="I44" s="70"/>
      <c r="J44" s="98"/>
      <c r="K44" s="62"/>
      <c r="L44" s="62"/>
      <c r="M44" s="62"/>
      <c r="N44" s="63"/>
      <c r="O44" s="68"/>
      <c r="P44" s="70">
        <v>6</v>
      </c>
      <c r="Q44" s="70">
        <v>10</v>
      </c>
      <c r="R44" s="70">
        <v>15</v>
      </c>
      <c r="S44" s="70"/>
      <c r="T44" s="70"/>
      <c r="U44" s="70"/>
      <c r="V44" s="83"/>
      <c r="W44" s="124">
        <v>31</v>
      </c>
      <c r="X44" s="124">
        <v>19</v>
      </c>
      <c r="Y44" s="124">
        <v>50</v>
      </c>
      <c r="Z44" s="125">
        <v>2</v>
      </c>
      <c r="AA44" s="68" t="s">
        <v>32</v>
      </c>
      <c r="AB44" s="22">
        <f t="shared" si="5"/>
        <v>31</v>
      </c>
      <c r="AC44" s="55">
        <f t="shared" si="5"/>
        <v>19</v>
      </c>
      <c r="AD44" s="55">
        <f t="shared" si="3"/>
        <v>50</v>
      </c>
      <c r="AE44" s="55">
        <f t="shared" si="1"/>
        <v>2</v>
      </c>
    </row>
    <row r="45" spans="1:31" ht="18" customHeight="1" x14ac:dyDescent="0.25">
      <c r="A45" s="46" t="s">
        <v>162</v>
      </c>
      <c r="B45" s="67">
        <v>28</v>
      </c>
      <c r="C45" s="108" t="s">
        <v>79</v>
      </c>
      <c r="D45" s="70"/>
      <c r="E45" s="70"/>
      <c r="F45" s="70"/>
      <c r="G45" s="70"/>
      <c r="H45" s="70"/>
      <c r="I45" s="70"/>
      <c r="J45" s="83"/>
      <c r="K45" s="62"/>
      <c r="L45" s="62"/>
      <c r="M45" s="62"/>
      <c r="N45" s="63"/>
      <c r="O45" s="70"/>
      <c r="P45" s="70">
        <v>9</v>
      </c>
      <c r="Q45" s="70">
        <v>18</v>
      </c>
      <c r="R45" s="70"/>
      <c r="S45" s="70">
        <v>27</v>
      </c>
      <c r="T45" s="70"/>
      <c r="U45" s="70"/>
      <c r="V45" s="83">
        <v>6</v>
      </c>
      <c r="W45" s="62">
        <v>60</v>
      </c>
      <c r="X45" s="62">
        <v>30</v>
      </c>
      <c r="Y45" s="62">
        <v>90</v>
      </c>
      <c r="Z45" s="63">
        <v>3</v>
      </c>
      <c r="AA45" s="68" t="s">
        <v>32</v>
      </c>
      <c r="AB45" s="22">
        <f t="shared" si="5"/>
        <v>60</v>
      </c>
      <c r="AC45" s="55">
        <f t="shared" si="5"/>
        <v>30</v>
      </c>
      <c r="AD45" s="55">
        <f t="shared" si="3"/>
        <v>90</v>
      </c>
      <c r="AE45" s="55">
        <f t="shared" si="1"/>
        <v>3</v>
      </c>
    </row>
    <row r="46" spans="1:31" ht="17.25" customHeight="1" x14ac:dyDescent="0.25">
      <c r="A46" s="292" t="s">
        <v>424</v>
      </c>
      <c r="B46" s="67">
        <v>29</v>
      </c>
      <c r="C46" s="108" t="s">
        <v>80</v>
      </c>
      <c r="D46" s="70">
        <v>12</v>
      </c>
      <c r="E46" s="70">
        <v>12</v>
      </c>
      <c r="F46" s="70">
        <v>18</v>
      </c>
      <c r="G46" s="70"/>
      <c r="H46" s="70"/>
      <c r="I46" s="70"/>
      <c r="J46" s="83"/>
      <c r="K46" s="62">
        <v>42</v>
      </c>
      <c r="L46" s="62">
        <v>18</v>
      </c>
      <c r="M46" s="62">
        <v>60</v>
      </c>
      <c r="N46" s="63">
        <v>2</v>
      </c>
      <c r="O46" s="70" t="s">
        <v>33</v>
      </c>
      <c r="P46" s="70"/>
      <c r="Q46" s="70"/>
      <c r="R46" s="70"/>
      <c r="S46" s="70"/>
      <c r="T46" s="70"/>
      <c r="U46" s="70"/>
      <c r="V46" s="83"/>
      <c r="W46" s="62"/>
      <c r="X46" s="62"/>
      <c r="Y46" s="62"/>
      <c r="Z46" s="63"/>
      <c r="AA46" s="68"/>
      <c r="AB46" s="22">
        <f t="shared" si="5"/>
        <v>42</v>
      </c>
      <c r="AC46" s="55">
        <f t="shared" si="5"/>
        <v>18</v>
      </c>
      <c r="AD46" s="55">
        <f t="shared" si="3"/>
        <v>60</v>
      </c>
      <c r="AE46" s="55">
        <f t="shared" si="1"/>
        <v>2</v>
      </c>
    </row>
    <row r="47" spans="1:31" ht="17.25" customHeight="1" x14ac:dyDescent="0.25">
      <c r="A47" s="46" t="s">
        <v>171</v>
      </c>
      <c r="B47" s="67">
        <v>30</v>
      </c>
      <c r="C47" s="108" t="s">
        <v>81</v>
      </c>
      <c r="D47" s="70"/>
      <c r="E47" s="70"/>
      <c r="F47" s="70"/>
      <c r="G47" s="70"/>
      <c r="H47" s="70"/>
      <c r="I47" s="70"/>
      <c r="J47" s="83"/>
      <c r="K47" s="62"/>
      <c r="L47" s="62"/>
      <c r="M47" s="62"/>
      <c r="N47" s="63"/>
      <c r="O47" s="70"/>
      <c r="P47" s="70">
        <v>9</v>
      </c>
      <c r="Q47" s="70">
        <v>20</v>
      </c>
      <c r="R47" s="70"/>
      <c r="S47" s="70">
        <v>30</v>
      </c>
      <c r="T47" s="70"/>
      <c r="U47" s="70"/>
      <c r="V47" s="83">
        <v>6</v>
      </c>
      <c r="W47" s="62">
        <v>65</v>
      </c>
      <c r="X47" s="62">
        <v>25</v>
      </c>
      <c r="Y47" s="62">
        <v>90</v>
      </c>
      <c r="Z47" s="63">
        <v>3</v>
      </c>
      <c r="AA47" s="68" t="s">
        <v>32</v>
      </c>
      <c r="AB47" s="22">
        <f t="shared" si="5"/>
        <v>65</v>
      </c>
      <c r="AC47" s="55">
        <f t="shared" si="5"/>
        <v>25</v>
      </c>
      <c r="AD47" s="55">
        <f t="shared" si="3"/>
        <v>90</v>
      </c>
      <c r="AE47" s="55">
        <f t="shared" si="1"/>
        <v>3</v>
      </c>
    </row>
    <row r="48" spans="1:31" ht="17.25" customHeight="1" x14ac:dyDescent="0.25">
      <c r="A48" s="46" t="s">
        <v>201</v>
      </c>
      <c r="B48" s="67">
        <v>31</v>
      </c>
      <c r="C48" s="108" t="s">
        <v>100</v>
      </c>
      <c r="D48" s="70"/>
      <c r="E48" s="70"/>
      <c r="F48" s="70"/>
      <c r="G48" s="70"/>
      <c r="H48" s="70"/>
      <c r="I48" s="70"/>
      <c r="J48" s="83"/>
      <c r="K48" s="62"/>
      <c r="L48" s="62"/>
      <c r="M48" s="62"/>
      <c r="N48" s="63"/>
      <c r="O48" s="70"/>
      <c r="P48" s="70">
        <v>6</v>
      </c>
      <c r="Q48" s="70"/>
      <c r="R48" s="70">
        <v>10</v>
      </c>
      <c r="S48" s="70"/>
      <c r="T48" s="70"/>
      <c r="U48" s="70"/>
      <c r="V48" s="83"/>
      <c r="W48" s="62">
        <v>16</v>
      </c>
      <c r="X48" s="62">
        <v>9</v>
      </c>
      <c r="Y48" s="62">
        <v>25</v>
      </c>
      <c r="Z48" s="63">
        <v>1</v>
      </c>
      <c r="AA48" s="68" t="s">
        <v>32</v>
      </c>
      <c r="AB48" s="22">
        <f t="shared" si="5"/>
        <v>16</v>
      </c>
      <c r="AC48" s="55">
        <f t="shared" si="5"/>
        <v>9</v>
      </c>
      <c r="AD48" s="55">
        <f t="shared" si="3"/>
        <v>25</v>
      </c>
      <c r="AE48" s="55">
        <f t="shared" si="1"/>
        <v>1</v>
      </c>
    </row>
    <row r="49" spans="1:32" ht="17.25" customHeight="1" x14ac:dyDescent="0.25">
      <c r="A49" s="46" t="s">
        <v>148</v>
      </c>
      <c r="B49" s="67">
        <v>32</v>
      </c>
      <c r="C49" s="108" t="s">
        <v>82</v>
      </c>
      <c r="D49" s="70"/>
      <c r="E49" s="70"/>
      <c r="F49" s="70"/>
      <c r="G49" s="70"/>
      <c r="H49" s="70"/>
      <c r="I49" s="70"/>
      <c r="J49" s="83"/>
      <c r="K49" s="62"/>
      <c r="L49" s="62"/>
      <c r="M49" s="62"/>
      <c r="N49" s="63"/>
      <c r="O49" s="70"/>
      <c r="P49" s="70">
        <v>15</v>
      </c>
      <c r="Q49" s="70">
        <v>15</v>
      </c>
      <c r="R49" s="70"/>
      <c r="S49" s="70"/>
      <c r="T49" s="70"/>
      <c r="U49" s="70"/>
      <c r="V49" s="83"/>
      <c r="W49" s="62">
        <v>30</v>
      </c>
      <c r="X49" s="62">
        <v>30</v>
      </c>
      <c r="Y49" s="62">
        <v>60</v>
      </c>
      <c r="Z49" s="63">
        <v>2</v>
      </c>
      <c r="AA49" s="68" t="s">
        <v>32</v>
      </c>
      <c r="AB49" s="22">
        <f t="shared" si="5"/>
        <v>30</v>
      </c>
      <c r="AC49" s="55">
        <f>L49+X49</f>
        <v>30</v>
      </c>
      <c r="AD49" s="55">
        <f t="shared" si="3"/>
        <v>60</v>
      </c>
      <c r="AE49" s="55">
        <f>N49+Z49</f>
        <v>2</v>
      </c>
    </row>
    <row r="50" spans="1:32" ht="64.5" customHeight="1" x14ac:dyDescent="0.25">
      <c r="A50" s="11"/>
      <c r="B50" s="390" t="s">
        <v>297</v>
      </c>
      <c r="C50" s="413"/>
      <c r="D50" s="34"/>
      <c r="E50" s="34"/>
      <c r="F50" s="34"/>
      <c r="G50" s="35"/>
      <c r="H50" s="35"/>
      <c r="I50" s="35"/>
      <c r="J50" s="35"/>
      <c r="K50" s="36"/>
      <c r="L50" s="36"/>
      <c r="M50" s="36"/>
      <c r="N50" s="37"/>
      <c r="O50" s="35"/>
      <c r="P50" s="275"/>
      <c r="Q50" s="275"/>
      <c r="R50" s="275"/>
      <c r="S50" s="275"/>
      <c r="T50" s="275"/>
      <c r="U50" s="275"/>
      <c r="V50" s="275"/>
      <c r="W50" s="36"/>
      <c r="X50" s="36"/>
      <c r="Y50" s="36"/>
      <c r="Z50" s="37"/>
      <c r="AA50" s="38"/>
      <c r="AB50" s="36"/>
      <c r="AC50" s="39"/>
      <c r="AD50" s="39"/>
      <c r="AE50" s="56"/>
    </row>
    <row r="51" spans="1:32" ht="18" customHeight="1" x14ac:dyDescent="0.25">
      <c r="A51" s="11"/>
      <c r="B51" s="15">
        <v>33</v>
      </c>
      <c r="C51" s="16" t="s">
        <v>84</v>
      </c>
      <c r="D51" s="17"/>
      <c r="E51" s="17"/>
      <c r="F51" s="17"/>
      <c r="G51" s="17"/>
      <c r="H51" s="17"/>
      <c r="I51" s="17"/>
      <c r="J51" s="47"/>
      <c r="K51" s="19"/>
      <c r="L51" s="19"/>
      <c r="M51" s="19"/>
      <c r="N51" s="10"/>
      <c r="O51" s="17"/>
      <c r="P51" s="18"/>
      <c r="Q51" s="18">
        <v>25</v>
      </c>
      <c r="R51" s="17"/>
      <c r="S51" s="18"/>
      <c r="T51" s="17"/>
      <c r="U51" s="17"/>
      <c r="V51" s="47"/>
      <c r="W51" s="19">
        <v>25</v>
      </c>
      <c r="X51" s="19">
        <v>25</v>
      </c>
      <c r="Y51" s="19">
        <v>50</v>
      </c>
      <c r="Z51" s="10">
        <v>2</v>
      </c>
      <c r="AA51" s="17" t="s">
        <v>32</v>
      </c>
      <c r="AB51" s="22">
        <f t="shared" ref="AB51:AC52" si="6">K51+W51</f>
        <v>25</v>
      </c>
      <c r="AC51" s="55">
        <f>L51+X51</f>
        <v>25</v>
      </c>
      <c r="AD51" s="55">
        <f>AB51+AC51</f>
        <v>50</v>
      </c>
      <c r="AE51" s="55">
        <f>N51+Z51</f>
        <v>2</v>
      </c>
    </row>
    <row r="52" spans="1:32" ht="18" customHeight="1" x14ac:dyDescent="0.25">
      <c r="A52" s="11"/>
      <c r="B52" s="94">
        <v>34</v>
      </c>
      <c r="C52" s="44" t="s">
        <v>209</v>
      </c>
      <c r="D52" s="17"/>
      <c r="E52" s="17"/>
      <c r="F52" s="17"/>
      <c r="G52" s="17"/>
      <c r="H52" s="17"/>
      <c r="I52" s="17"/>
      <c r="J52" s="47"/>
      <c r="K52" s="19"/>
      <c r="L52" s="19"/>
      <c r="M52" s="19"/>
      <c r="N52" s="10"/>
      <c r="O52" s="17"/>
      <c r="P52" s="18"/>
      <c r="Q52" s="18">
        <v>25</v>
      </c>
      <c r="R52" s="17"/>
      <c r="S52" s="18"/>
      <c r="T52" s="17"/>
      <c r="U52" s="17"/>
      <c r="V52" s="47"/>
      <c r="W52" s="19">
        <v>25</v>
      </c>
      <c r="X52" s="19">
        <v>25</v>
      </c>
      <c r="Y52" s="19">
        <v>50</v>
      </c>
      <c r="Z52" s="10">
        <v>2</v>
      </c>
      <c r="AA52" s="17" t="s">
        <v>32</v>
      </c>
      <c r="AB52" s="22">
        <f t="shared" si="6"/>
        <v>25</v>
      </c>
      <c r="AC52" s="55">
        <f t="shared" si="6"/>
        <v>25</v>
      </c>
      <c r="AD52" s="55">
        <f>AB52+AC52</f>
        <v>50</v>
      </c>
      <c r="AE52" s="55">
        <f t="shared" ref="AE52" si="7">N52+Z52</f>
        <v>2</v>
      </c>
    </row>
    <row r="53" spans="1:32" ht="58.15" customHeight="1" x14ac:dyDescent="0.25">
      <c r="A53" s="11"/>
      <c r="B53" s="387" t="s">
        <v>65</v>
      </c>
      <c r="C53" s="413"/>
      <c r="D53" s="35"/>
      <c r="E53" s="35"/>
      <c r="F53" s="35"/>
      <c r="G53" s="35"/>
      <c r="H53" s="35"/>
      <c r="I53" s="35"/>
      <c r="J53" s="35"/>
      <c r="K53" s="36"/>
      <c r="L53" s="36"/>
      <c r="M53" s="36"/>
      <c r="N53" s="36"/>
      <c r="O53" s="35"/>
      <c r="P53" s="34"/>
      <c r="Q53" s="34"/>
      <c r="R53" s="35"/>
      <c r="S53" s="34"/>
      <c r="T53" s="35"/>
      <c r="U53" s="35"/>
      <c r="V53" s="35"/>
      <c r="W53" s="36"/>
      <c r="X53" s="36"/>
      <c r="Y53" s="36"/>
      <c r="Z53" s="40"/>
      <c r="AA53" s="34"/>
      <c r="AB53" s="36"/>
      <c r="AC53" s="56"/>
      <c r="AD53" s="56"/>
      <c r="AE53" s="56"/>
    </row>
    <row r="54" spans="1:32" s="2" customFormat="1" ht="15" customHeight="1" x14ac:dyDescent="0.25">
      <c r="A54" s="11" t="s">
        <v>200</v>
      </c>
      <c r="B54" s="15">
        <v>35</v>
      </c>
      <c r="C54" s="147" t="s">
        <v>83</v>
      </c>
      <c r="D54" s="17"/>
      <c r="E54" s="17"/>
      <c r="F54" s="17"/>
      <c r="G54" s="17"/>
      <c r="H54" s="17"/>
      <c r="I54" s="17"/>
      <c r="J54" s="47"/>
      <c r="K54" s="19"/>
      <c r="L54" s="19"/>
      <c r="M54" s="19"/>
      <c r="N54" s="19"/>
      <c r="O54" s="17"/>
      <c r="P54" s="18"/>
      <c r="Q54" s="18"/>
      <c r="R54" s="17"/>
      <c r="S54" s="18"/>
      <c r="T54" s="17"/>
      <c r="U54" s="17">
        <v>150</v>
      </c>
      <c r="V54" s="47"/>
      <c r="W54" s="19">
        <v>150</v>
      </c>
      <c r="X54" s="19"/>
      <c r="Y54" s="19">
        <v>150</v>
      </c>
      <c r="Z54" s="20">
        <v>5</v>
      </c>
      <c r="AA54" s="17" t="s">
        <v>32</v>
      </c>
      <c r="AB54" s="22">
        <f>K54+W54</f>
        <v>150</v>
      </c>
      <c r="AC54" s="55"/>
      <c r="AD54" s="55">
        <f>AB54+AC54</f>
        <v>150</v>
      </c>
      <c r="AE54" s="55">
        <f>N54+Z54</f>
        <v>5</v>
      </c>
      <c r="AF54" s="4"/>
    </row>
    <row r="55" spans="1:32" ht="18" customHeight="1" x14ac:dyDescent="0.25">
      <c r="B55" s="363" t="s">
        <v>34</v>
      </c>
      <c r="C55" s="406"/>
      <c r="D55" s="22">
        <f t="shared" ref="D55:N55" si="8">SUM(D18:D54)</f>
        <v>177</v>
      </c>
      <c r="E55" s="22">
        <f t="shared" si="8"/>
        <v>123</v>
      </c>
      <c r="F55" s="22">
        <f t="shared" si="8"/>
        <v>245</v>
      </c>
      <c r="G55" s="22">
        <f t="shared" si="8"/>
        <v>0</v>
      </c>
      <c r="H55" s="22">
        <f t="shared" si="8"/>
        <v>0</v>
      </c>
      <c r="I55" s="22">
        <f t="shared" si="8"/>
        <v>0</v>
      </c>
      <c r="J55" s="22">
        <f t="shared" si="8"/>
        <v>44</v>
      </c>
      <c r="K55" s="22">
        <f t="shared" si="8"/>
        <v>589</v>
      </c>
      <c r="L55" s="22">
        <f t="shared" si="8"/>
        <v>258</v>
      </c>
      <c r="M55" s="22">
        <f t="shared" si="8"/>
        <v>847</v>
      </c>
      <c r="N55" s="22">
        <f t="shared" si="8"/>
        <v>29</v>
      </c>
      <c r="O55" s="22"/>
      <c r="P55" s="22">
        <f t="shared" ref="P55:Z55" si="9">SUM(P18:P54)</f>
        <v>96</v>
      </c>
      <c r="Q55" s="22">
        <f t="shared" si="9"/>
        <v>135</v>
      </c>
      <c r="R55" s="22">
        <f t="shared" si="9"/>
        <v>178</v>
      </c>
      <c r="S55" s="22">
        <f t="shared" si="9"/>
        <v>57</v>
      </c>
      <c r="T55" s="22">
        <f t="shared" si="9"/>
        <v>0</v>
      </c>
      <c r="U55" s="22">
        <f t="shared" si="9"/>
        <v>150</v>
      </c>
      <c r="V55" s="22">
        <f t="shared" si="9"/>
        <v>27</v>
      </c>
      <c r="W55" s="22">
        <f t="shared" si="9"/>
        <v>643</v>
      </c>
      <c r="X55" s="22">
        <f t="shared" si="9"/>
        <v>257</v>
      </c>
      <c r="Y55" s="22">
        <f t="shared" si="9"/>
        <v>900</v>
      </c>
      <c r="Z55" s="22">
        <f t="shared" si="9"/>
        <v>31</v>
      </c>
      <c r="AA55" s="234"/>
      <c r="AB55" s="22">
        <f>SUM(AB18:AB54)</f>
        <v>1232</v>
      </c>
      <c r="AC55" s="22">
        <f>SUM(AC18:AC54)</f>
        <v>515</v>
      </c>
      <c r="AD55" s="22">
        <f>SUM(AD18:AD54)</f>
        <v>1747</v>
      </c>
      <c r="AE55" s="22">
        <f>SUM(AE18:AE54)</f>
        <v>60</v>
      </c>
    </row>
    <row r="56" spans="1:32" ht="18" customHeight="1" x14ac:dyDescent="0.25">
      <c r="J56" s="3"/>
      <c r="V56" s="3"/>
    </row>
    <row r="57" spans="1:32" ht="18" customHeight="1" x14ac:dyDescent="0.25">
      <c r="J57" s="3"/>
      <c r="V57" s="3"/>
      <c r="Z57" s="23"/>
    </row>
    <row r="58" spans="1:32" ht="18" customHeight="1" x14ac:dyDescent="0.25">
      <c r="C58" s="24" t="s">
        <v>36</v>
      </c>
      <c r="J58" s="3"/>
      <c r="V58" s="3"/>
      <c r="Z58" s="23"/>
    </row>
    <row r="59" spans="1:32" ht="18" customHeight="1" x14ac:dyDescent="0.25">
      <c r="J59" s="3"/>
      <c r="V59" s="3"/>
    </row>
    <row r="60" spans="1:32" x14ac:dyDescent="0.25">
      <c r="J60" s="3"/>
      <c r="V60" s="3"/>
    </row>
    <row r="61" spans="1:32" x14ac:dyDescent="0.25">
      <c r="J61" s="3"/>
      <c r="V61" s="3"/>
    </row>
    <row r="62" spans="1:32" x14ac:dyDescent="0.25">
      <c r="J62" s="3"/>
      <c r="V62" s="3"/>
    </row>
    <row r="63" spans="1:32" x14ac:dyDescent="0.25">
      <c r="J63" s="3"/>
      <c r="V63" s="3"/>
    </row>
    <row r="64" spans="1:32" x14ac:dyDescent="0.25">
      <c r="J64" s="3"/>
      <c r="V64" s="3"/>
    </row>
    <row r="65" spans="10:22" ht="18" customHeight="1" x14ac:dyDescent="0.25">
      <c r="J65" s="3"/>
      <c r="V65" s="3"/>
    </row>
    <row r="66" spans="10:22" ht="18" customHeight="1" x14ac:dyDescent="0.25">
      <c r="J66" s="3"/>
      <c r="V66" s="3"/>
    </row>
    <row r="67" spans="10:22" ht="18" customHeight="1" x14ac:dyDescent="0.25">
      <c r="J67" s="3"/>
      <c r="V67" s="3"/>
    </row>
    <row r="68" spans="10:22" ht="18" customHeight="1" x14ac:dyDescent="0.25">
      <c r="J68" s="3"/>
      <c r="V68" s="3"/>
    </row>
    <row r="69" spans="10:22" ht="18" customHeight="1" x14ac:dyDescent="0.25">
      <c r="J69" s="3"/>
      <c r="V69" s="3"/>
    </row>
    <row r="70" spans="10:22" ht="18" customHeight="1" x14ac:dyDescent="0.25">
      <c r="J70" s="3"/>
      <c r="V70" s="3"/>
    </row>
    <row r="71" spans="10:22" ht="18" customHeight="1" x14ac:dyDescent="0.25">
      <c r="J71" s="3"/>
      <c r="V71" s="3"/>
    </row>
    <row r="72" spans="10:22" ht="18" customHeight="1" x14ac:dyDescent="0.25">
      <c r="J72" s="3"/>
      <c r="V72" s="3"/>
    </row>
    <row r="73" spans="10:22" ht="18" customHeight="1" x14ac:dyDescent="0.25">
      <c r="J73" s="3"/>
      <c r="V73" s="3"/>
    </row>
    <row r="74" spans="10:22" ht="18" customHeight="1" x14ac:dyDescent="0.25">
      <c r="J74" s="3"/>
      <c r="V74" s="3"/>
    </row>
    <row r="75" spans="10:22" ht="18" customHeight="1" x14ac:dyDescent="0.25">
      <c r="J75" s="3"/>
      <c r="V75" s="3"/>
    </row>
    <row r="76" spans="10:22" x14ac:dyDescent="0.25">
      <c r="J76" s="3"/>
      <c r="V76" s="3"/>
    </row>
    <row r="77" spans="10:22" x14ac:dyDescent="0.25">
      <c r="J77" s="3"/>
      <c r="V77" s="3"/>
    </row>
    <row r="78" spans="10:22" x14ac:dyDescent="0.25">
      <c r="J78" s="3"/>
      <c r="V78" s="3"/>
    </row>
    <row r="79" spans="10:22" x14ac:dyDescent="0.25">
      <c r="J79" s="3"/>
      <c r="V79" s="3"/>
    </row>
    <row r="80" spans="10:22" x14ac:dyDescent="0.25">
      <c r="J80" s="3"/>
      <c r="V80" s="3"/>
    </row>
    <row r="81" spans="10:22" x14ac:dyDescent="0.25">
      <c r="J81" s="3"/>
      <c r="V81" s="3"/>
    </row>
    <row r="82" spans="10:22" x14ac:dyDescent="0.25">
      <c r="J82" s="3"/>
      <c r="V82" s="3"/>
    </row>
    <row r="83" spans="10:22" x14ac:dyDescent="0.25">
      <c r="J83" s="3"/>
      <c r="V83" s="3"/>
    </row>
    <row r="84" spans="10:22" x14ac:dyDescent="0.25">
      <c r="J84" s="3"/>
      <c r="V84" s="3"/>
    </row>
    <row r="85" spans="10:22" x14ac:dyDescent="0.25">
      <c r="J85" s="3"/>
      <c r="V85" s="3"/>
    </row>
    <row r="86" spans="10:22" x14ac:dyDescent="0.25">
      <c r="J86" s="3"/>
      <c r="V86" s="3"/>
    </row>
    <row r="87" spans="10:22" x14ac:dyDescent="0.25">
      <c r="J87" s="3"/>
      <c r="V87" s="3"/>
    </row>
    <row r="88" spans="10:22" x14ac:dyDescent="0.25">
      <c r="J88" s="3"/>
      <c r="V88" s="3"/>
    </row>
    <row r="89" spans="10:22" x14ac:dyDescent="0.25">
      <c r="J89" s="3"/>
      <c r="V89" s="3"/>
    </row>
    <row r="90" spans="10:22" x14ac:dyDescent="0.25">
      <c r="J90" s="3"/>
      <c r="V90" s="3"/>
    </row>
    <row r="91" spans="10:22" x14ac:dyDescent="0.25">
      <c r="J91" s="3"/>
      <c r="V91" s="3"/>
    </row>
    <row r="92" spans="10:22" x14ac:dyDescent="0.25">
      <c r="J92" s="3"/>
      <c r="V92" s="3"/>
    </row>
    <row r="93" spans="10:22" x14ac:dyDescent="0.25">
      <c r="J93" s="3"/>
      <c r="V93" s="3"/>
    </row>
    <row r="94" spans="10:22" x14ac:dyDescent="0.25">
      <c r="J94" s="3"/>
      <c r="V94" s="3"/>
    </row>
    <row r="95" spans="10:22" x14ac:dyDescent="0.25">
      <c r="J95" s="3"/>
      <c r="V95" s="3"/>
    </row>
    <row r="96" spans="10:22" x14ac:dyDescent="0.25">
      <c r="J96" s="3"/>
      <c r="V96" s="3"/>
    </row>
    <row r="97" spans="10:22" x14ac:dyDescent="0.25">
      <c r="J97" s="3"/>
      <c r="V97" s="3"/>
    </row>
    <row r="98" spans="10:22" x14ac:dyDescent="0.25">
      <c r="J98" s="3"/>
      <c r="V98" s="3"/>
    </row>
    <row r="99" spans="10:22" x14ac:dyDescent="0.25">
      <c r="J99" s="3"/>
      <c r="V99" s="3"/>
    </row>
    <row r="100" spans="10:22" x14ac:dyDescent="0.25">
      <c r="J100" s="3"/>
      <c r="V100" s="3"/>
    </row>
    <row r="101" spans="10:22" x14ac:dyDescent="0.25">
      <c r="J101" s="3"/>
      <c r="V101" s="3"/>
    </row>
    <row r="102" spans="10:22" x14ac:dyDescent="0.25">
      <c r="J102" s="3"/>
      <c r="V102" s="3"/>
    </row>
    <row r="103" spans="10:22" x14ac:dyDescent="0.25">
      <c r="J103" s="3"/>
      <c r="V103" s="3"/>
    </row>
    <row r="104" spans="10:22" x14ac:dyDescent="0.25">
      <c r="J104" s="3"/>
      <c r="V104" s="3"/>
    </row>
    <row r="105" spans="10:22" x14ac:dyDescent="0.25">
      <c r="J105" s="3"/>
      <c r="V105" s="3"/>
    </row>
    <row r="106" spans="10:22" x14ac:dyDescent="0.25">
      <c r="J106" s="3"/>
      <c r="V106" s="3"/>
    </row>
    <row r="107" spans="10:22" x14ac:dyDescent="0.25">
      <c r="J107" s="3"/>
      <c r="V107" s="3"/>
    </row>
    <row r="108" spans="10:22" x14ac:dyDescent="0.25">
      <c r="J108" s="3"/>
      <c r="V108" s="3"/>
    </row>
    <row r="109" spans="10:22" x14ac:dyDescent="0.25">
      <c r="J109" s="3"/>
      <c r="V109" s="3"/>
    </row>
    <row r="110" spans="10:22" x14ac:dyDescent="0.25">
      <c r="J110" s="3"/>
      <c r="V110" s="3"/>
    </row>
    <row r="111" spans="10:22" x14ac:dyDescent="0.25">
      <c r="J111" s="3"/>
      <c r="V111" s="3"/>
    </row>
    <row r="112" spans="10:22" x14ac:dyDescent="0.25">
      <c r="J112" s="3"/>
      <c r="V112" s="3"/>
    </row>
    <row r="113" spans="10:22" x14ac:dyDescent="0.25">
      <c r="J113" s="3"/>
      <c r="V113" s="3"/>
    </row>
    <row r="114" spans="10:22" x14ac:dyDescent="0.25">
      <c r="J114" s="3"/>
      <c r="V114" s="3"/>
    </row>
    <row r="115" spans="10:22" x14ac:dyDescent="0.25">
      <c r="J115" s="3"/>
      <c r="V115" s="3"/>
    </row>
    <row r="116" spans="10:22" x14ac:dyDescent="0.25">
      <c r="J116" s="3"/>
      <c r="V116" s="3"/>
    </row>
    <row r="117" spans="10:22" x14ac:dyDescent="0.25">
      <c r="J117" s="3"/>
      <c r="V117" s="3"/>
    </row>
    <row r="118" spans="10:22" x14ac:dyDescent="0.25">
      <c r="J118" s="3"/>
      <c r="V118" s="3"/>
    </row>
    <row r="119" spans="10:22" x14ac:dyDescent="0.25">
      <c r="J119" s="3"/>
      <c r="V119" s="3"/>
    </row>
    <row r="120" spans="10:22" x14ac:dyDescent="0.25">
      <c r="J120" s="3"/>
      <c r="V120" s="3"/>
    </row>
    <row r="121" spans="10:22" x14ac:dyDescent="0.25">
      <c r="J121" s="3"/>
      <c r="V121" s="3"/>
    </row>
    <row r="122" spans="10:22" x14ac:dyDescent="0.25">
      <c r="J122" s="3"/>
      <c r="V122" s="3"/>
    </row>
    <row r="123" spans="10:22" x14ac:dyDescent="0.25">
      <c r="J123" s="3"/>
      <c r="V123" s="3"/>
    </row>
    <row r="124" spans="10:22" x14ac:dyDescent="0.25">
      <c r="J124" s="3"/>
      <c r="V124" s="3"/>
    </row>
    <row r="125" spans="10:22" x14ac:dyDescent="0.25">
      <c r="J125" s="3"/>
      <c r="V125" s="3"/>
    </row>
    <row r="126" spans="10:22" x14ac:dyDescent="0.25">
      <c r="J126" s="3"/>
      <c r="V126" s="3"/>
    </row>
    <row r="127" spans="10:22" x14ac:dyDescent="0.25">
      <c r="J127" s="3"/>
      <c r="V127" s="3"/>
    </row>
    <row r="128" spans="10:22" x14ac:dyDescent="0.25">
      <c r="J128" s="3"/>
      <c r="V128" s="3"/>
    </row>
    <row r="129" spans="10:22" x14ac:dyDescent="0.25">
      <c r="J129" s="3"/>
      <c r="V129" s="3"/>
    </row>
    <row r="130" spans="10:22" x14ac:dyDescent="0.25">
      <c r="J130" s="3"/>
      <c r="V130" s="3"/>
    </row>
    <row r="131" spans="10:22" x14ac:dyDescent="0.25">
      <c r="J131" s="3"/>
      <c r="V131" s="3"/>
    </row>
    <row r="132" spans="10:22" x14ac:dyDescent="0.25">
      <c r="J132" s="3"/>
      <c r="V132" s="3"/>
    </row>
    <row r="133" spans="10:22" x14ac:dyDescent="0.25">
      <c r="J133" s="3"/>
      <c r="V133" s="3"/>
    </row>
    <row r="134" spans="10:22" x14ac:dyDescent="0.25">
      <c r="J134" s="3"/>
      <c r="V134" s="3"/>
    </row>
    <row r="135" spans="10:22" x14ac:dyDescent="0.25">
      <c r="J135" s="3"/>
      <c r="V135" s="3"/>
    </row>
    <row r="136" spans="10:22" x14ac:dyDescent="0.25">
      <c r="J136" s="3"/>
      <c r="V136" s="3"/>
    </row>
    <row r="137" spans="10:22" x14ac:dyDescent="0.25">
      <c r="J137" s="3"/>
      <c r="V137" s="3"/>
    </row>
    <row r="138" spans="10:22" x14ac:dyDescent="0.25">
      <c r="J138" s="3"/>
      <c r="V138" s="3"/>
    </row>
    <row r="139" spans="10:22" x14ac:dyDescent="0.25">
      <c r="J139" s="3"/>
      <c r="V139" s="3"/>
    </row>
    <row r="140" spans="10:22" x14ac:dyDescent="0.25">
      <c r="J140" s="3"/>
      <c r="V140" s="3"/>
    </row>
    <row r="141" spans="10:22" x14ac:dyDescent="0.25">
      <c r="J141" s="3"/>
      <c r="V141" s="3"/>
    </row>
    <row r="142" spans="10:22" x14ac:dyDescent="0.25">
      <c r="J142" s="3"/>
      <c r="V142" s="3"/>
    </row>
    <row r="143" spans="10:22" x14ac:dyDescent="0.25">
      <c r="J143" s="3"/>
      <c r="V143" s="3"/>
    </row>
    <row r="144" spans="10:22" x14ac:dyDescent="0.25">
      <c r="J144" s="3"/>
      <c r="V144" s="3"/>
    </row>
    <row r="145" spans="10:22" x14ac:dyDescent="0.25">
      <c r="J145" s="3"/>
      <c r="V145" s="3"/>
    </row>
    <row r="146" spans="10:22" x14ac:dyDescent="0.25">
      <c r="J146" s="3"/>
      <c r="V146" s="3"/>
    </row>
    <row r="147" spans="10:22" x14ac:dyDescent="0.25">
      <c r="J147" s="3"/>
      <c r="V147" s="3"/>
    </row>
  </sheetData>
  <mergeCells count="28">
    <mergeCell ref="B55:C55"/>
    <mergeCell ref="D2:K2"/>
    <mergeCell ref="D3:K3"/>
    <mergeCell ref="D4:K4"/>
    <mergeCell ref="D5:K5"/>
    <mergeCell ref="D6:K6"/>
    <mergeCell ref="D7:K7"/>
    <mergeCell ref="D8:K8"/>
    <mergeCell ref="D9:K9"/>
    <mergeCell ref="B17:C17"/>
    <mergeCell ref="B53:C53"/>
    <mergeCell ref="B50:C50"/>
    <mergeCell ref="P7:U7"/>
    <mergeCell ref="P2:U2"/>
    <mergeCell ref="P3:U3"/>
    <mergeCell ref="P4:U4"/>
    <mergeCell ref="P5:U5"/>
    <mergeCell ref="P6:U6"/>
    <mergeCell ref="P8:U8"/>
    <mergeCell ref="P9:U9"/>
    <mergeCell ref="C10:D10"/>
    <mergeCell ref="B15:B16"/>
    <mergeCell ref="C15:C16"/>
    <mergeCell ref="D14:O14"/>
    <mergeCell ref="P14:AA14"/>
    <mergeCell ref="B13:AE13"/>
    <mergeCell ref="D15:O15"/>
    <mergeCell ref="P15:AA15"/>
  </mergeCells>
  <pageMargins left="0.19685039370078741" right="0.19685039370078741" top="0.39370078740157483" bottom="0.39370078740157483" header="0" footer="0"/>
  <pageSetup paperSize="9" scale="2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3"/>
  <sheetViews>
    <sheetView zoomScale="82" zoomScaleNormal="82" workbookViewId="0">
      <selection activeCell="B49" sqref="B49"/>
    </sheetView>
  </sheetViews>
  <sheetFormatPr defaultRowHeight="15.75" customHeight="1" x14ac:dyDescent="0.25"/>
  <cols>
    <col min="1" max="1" width="3.28515625" style="60" customWidth="1"/>
    <col min="2" max="2" width="68.140625" customWidth="1"/>
    <col min="3" max="3" width="95" customWidth="1"/>
    <col min="4" max="4" width="5.28515625" customWidth="1"/>
    <col min="5" max="5" width="6" customWidth="1"/>
    <col min="6" max="6" width="5.5703125" customWidth="1"/>
    <col min="7" max="7" width="6.140625" customWidth="1"/>
    <col min="8" max="8" width="6.42578125" customWidth="1"/>
    <col min="9" max="9" width="7" customWidth="1"/>
    <col min="10" max="10" width="8.5703125" customWidth="1"/>
  </cols>
  <sheetData>
    <row r="1" spans="1:14" ht="15.75" customHeight="1" thickBot="1" x14ac:dyDescent="0.3"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5.75" customHeight="1" x14ac:dyDescent="0.25">
      <c r="C2" s="213" t="s">
        <v>12</v>
      </c>
      <c r="D2" s="455" t="s">
        <v>0</v>
      </c>
      <c r="E2" s="456"/>
      <c r="F2" s="457"/>
      <c r="G2" s="42"/>
      <c r="H2" s="112" t="s">
        <v>4</v>
      </c>
      <c r="I2" s="431" t="s">
        <v>20</v>
      </c>
      <c r="J2" s="432"/>
      <c r="K2" s="432"/>
      <c r="L2" s="432"/>
      <c r="M2" s="432"/>
      <c r="N2" s="433"/>
    </row>
    <row r="3" spans="1:14" ht="15.75" customHeight="1" x14ac:dyDescent="0.25">
      <c r="C3" s="215" t="s">
        <v>1</v>
      </c>
      <c r="D3" s="440" t="s">
        <v>13</v>
      </c>
      <c r="E3" s="441"/>
      <c r="F3" s="442"/>
      <c r="G3" s="42"/>
      <c r="H3" s="111" t="s">
        <v>5</v>
      </c>
      <c r="I3" s="434" t="s">
        <v>21</v>
      </c>
      <c r="J3" s="435"/>
      <c r="K3" s="435"/>
      <c r="L3" s="435"/>
      <c r="M3" s="435"/>
      <c r="N3" s="436"/>
    </row>
    <row r="4" spans="1:14" ht="15.75" customHeight="1" x14ac:dyDescent="0.25">
      <c r="C4" s="215" t="s">
        <v>2</v>
      </c>
      <c r="D4" s="440"/>
      <c r="E4" s="441"/>
      <c r="F4" s="442"/>
      <c r="G4" s="42"/>
      <c r="H4" s="111" t="s">
        <v>6</v>
      </c>
      <c r="I4" s="437" t="s">
        <v>22</v>
      </c>
      <c r="J4" s="438"/>
      <c r="K4" s="438"/>
      <c r="L4" s="438"/>
      <c r="M4" s="438"/>
      <c r="N4" s="439"/>
    </row>
    <row r="5" spans="1:14" ht="15.75" customHeight="1" thickBot="1" x14ac:dyDescent="0.3">
      <c r="C5" s="215" t="s">
        <v>14</v>
      </c>
      <c r="D5" s="440" t="s">
        <v>15</v>
      </c>
      <c r="E5" s="441"/>
      <c r="F5" s="442"/>
      <c r="G5" s="42"/>
      <c r="H5" s="118" t="s">
        <v>28</v>
      </c>
      <c r="I5" s="449" t="s">
        <v>29</v>
      </c>
      <c r="J5" s="450"/>
      <c r="K5" s="450"/>
      <c r="L5" s="450"/>
      <c r="M5" s="450"/>
      <c r="N5" s="451"/>
    </row>
    <row r="6" spans="1:14" ht="15.75" customHeight="1" x14ac:dyDescent="0.25">
      <c r="C6" s="215" t="s">
        <v>16</v>
      </c>
      <c r="D6" s="440" t="s">
        <v>90</v>
      </c>
      <c r="E6" s="441"/>
      <c r="F6" s="442"/>
      <c r="G6" s="42"/>
    </row>
    <row r="7" spans="1:14" ht="15.75" customHeight="1" x14ac:dyDescent="0.25">
      <c r="C7" s="215" t="s">
        <v>3</v>
      </c>
      <c r="D7" s="440" t="s">
        <v>17</v>
      </c>
      <c r="E7" s="441"/>
      <c r="F7" s="442"/>
      <c r="G7" s="42"/>
    </row>
    <row r="8" spans="1:14" ht="15.75" customHeight="1" x14ac:dyDescent="0.25">
      <c r="C8" s="215" t="s">
        <v>18</v>
      </c>
      <c r="D8" s="440" t="s">
        <v>53</v>
      </c>
      <c r="E8" s="441"/>
      <c r="F8" s="442"/>
      <c r="G8" s="42"/>
      <c r="H8" s="42"/>
      <c r="I8" s="42"/>
      <c r="J8" s="42"/>
      <c r="K8" s="41"/>
      <c r="L8" s="41"/>
      <c r="M8" s="41"/>
      <c r="N8" s="41"/>
    </row>
    <row r="9" spans="1:14" ht="15.75" customHeight="1" thickBot="1" x14ac:dyDescent="0.3">
      <c r="C9" s="218" t="s">
        <v>19</v>
      </c>
      <c r="D9" s="443" t="s">
        <v>164</v>
      </c>
      <c r="E9" s="444"/>
      <c r="F9" s="445"/>
      <c r="G9" s="42"/>
      <c r="H9" s="42"/>
      <c r="I9" s="42"/>
      <c r="J9" s="42"/>
      <c r="K9" s="41"/>
      <c r="L9" s="41"/>
      <c r="M9" s="41"/>
      <c r="N9" s="41"/>
    </row>
    <row r="10" spans="1:14" ht="15.75" customHeight="1" thickBot="1" x14ac:dyDescent="0.3">
      <c r="C10" s="113"/>
      <c r="D10" s="114"/>
      <c r="E10" s="114"/>
      <c r="F10" s="114"/>
      <c r="G10" s="42"/>
      <c r="H10" s="42"/>
      <c r="I10" s="42"/>
      <c r="J10" s="42"/>
      <c r="K10" s="41"/>
      <c r="L10" s="41"/>
      <c r="M10" s="41"/>
      <c r="N10" s="41"/>
    </row>
    <row r="11" spans="1:14" ht="15.75" customHeight="1" thickBot="1" x14ac:dyDescent="0.3">
      <c r="B11" s="161"/>
      <c r="C11" s="113"/>
      <c r="D11" s="417" t="s">
        <v>222</v>
      </c>
      <c r="E11" s="418"/>
      <c r="F11" s="418"/>
      <c r="G11" s="418"/>
      <c r="H11" s="418"/>
      <c r="I11" s="418"/>
      <c r="J11" s="419"/>
      <c r="K11" s="41"/>
      <c r="L11" s="41"/>
      <c r="M11" s="41"/>
      <c r="N11" s="41"/>
    </row>
    <row r="12" spans="1:14" ht="15.75" customHeight="1" thickBot="1" x14ac:dyDescent="0.3">
      <c r="B12" s="162"/>
      <c r="C12" s="163" t="s">
        <v>30</v>
      </c>
      <c r="D12" s="446" t="s">
        <v>31</v>
      </c>
      <c r="E12" s="447"/>
      <c r="F12" s="447"/>
      <c r="G12" s="447"/>
      <c r="H12" s="448"/>
      <c r="I12" s="420" t="s">
        <v>11</v>
      </c>
      <c r="J12" s="422" t="s">
        <v>221</v>
      </c>
      <c r="K12" s="41"/>
      <c r="L12" s="41"/>
      <c r="M12" s="41"/>
      <c r="N12" s="41"/>
    </row>
    <row r="13" spans="1:14" ht="15.75" customHeight="1" thickBot="1" x14ac:dyDescent="0.3">
      <c r="A13" s="119"/>
      <c r="B13" s="164" t="s">
        <v>39</v>
      </c>
      <c r="C13" s="165" t="s">
        <v>220</v>
      </c>
      <c r="D13" s="166" t="s">
        <v>4</v>
      </c>
      <c r="E13" s="167" t="s">
        <v>5</v>
      </c>
      <c r="F13" s="167" t="s">
        <v>6</v>
      </c>
      <c r="G13" s="167" t="s">
        <v>28</v>
      </c>
      <c r="H13" s="168" t="s">
        <v>405</v>
      </c>
      <c r="I13" s="421"/>
      <c r="J13" s="423"/>
      <c r="K13" s="41"/>
      <c r="L13" s="41"/>
      <c r="M13" s="41"/>
      <c r="N13" s="41"/>
    </row>
    <row r="14" spans="1:14" ht="15.75" customHeight="1" x14ac:dyDescent="0.25">
      <c r="A14" s="120">
        <v>1</v>
      </c>
      <c r="B14" s="169" t="s">
        <v>195</v>
      </c>
      <c r="C14" s="170" t="s">
        <v>214</v>
      </c>
      <c r="D14" s="452">
        <v>0</v>
      </c>
      <c r="E14" s="426">
        <v>25</v>
      </c>
      <c r="F14" s="426">
        <v>0</v>
      </c>
      <c r="G14" s="426">
        <v>25</v>
      </c>
      <c r="H14" s="426">
        <v>50</v>
      </c>
      <c r="I14" s="426">
        <v>2</v>
      </c>
      <c r="J14" s="414" t="s">
        <v>32</v>
      </c>
      <c r="K14" s="41"/>
      <c r="L14" s="41"/>
      <c r="M14" s="41"/>
      <c r="N14" s="41"/>
    </row>
    <row r="15" spans="1:14" ht="33.75" customHeight="1" x14ac:dyDescent="0.25">
      <c r="A15" s="121">
        <v>2</v>
      </c>
      <c r="B15" s="171" t="s">
        <v>143</v>
      </c>
      <c r="C15" s="172" t="s">
        <v>215</v>
      </c>
      <c r="D15" s="453"/>
      <c r="E15" s="427"/>
      <c r="F15" s="427"/>
      <c r="G15" s="427"/>
      <c r="H15" s="427"/>
      <c r="I15" s="427"/>
      <c r="J15" s="415"/>
      <c r="K15" s="41"/>
      <c r="L15" s="41"/>
      <c r="M15" s="41"/>
      <c r="N15" s="41"/>
    </row>
    <row r="16" spans="1:14" ht="15.75" customHeight="1" x14ac:dyDescent="0.25">
      <c r="A16" s="121">
        <v>3</v>
      </c>
      <c r="B16" s="171" t="s">
        <v>212</v>
      </c>
      <c r="C16" s="173" t="s">
        <v>216</v>
      </c>
      <c r="D16" s="453"/>
      <c r="E16" s="427"/>
      <c r="F16" s="427"/>
      <c r="G16" s="427"/>
      <c r="H16" s="427"/>
      <c r="I16" s="427"/>
      <c r="J16" s="415"/>
      <c r="K16" s="41"/>
      <c r="L16" s="41"/>
      <c r="M16" s="41"/>
      <c r="N16" s="41"/>
    </row>
    <row r="17" spans="1:14" ht="15.75" customHeight="1" x14ac:dyDescent="0.25">
      <c r="A17" s="121">
        <v>4</v>
      </c>
      <c r="B17" s="171" t="s">
        <v>139</v>
      </c>
      <c r="C17" s="174" t="s">
        <v>403</v>
      </c>
      <c r="D17" s="453"/>
      <c r="E17" s="427"/>
      <c r="F17" s="427"/>
      <c r="G17" s="427"/>
      <c r="H17" s="427"/>
      <c r="I17" s="427"/>
      <c r="J17" s="415"/>
      <c r="K17" s="41"/>
      <c r="L17" s="41"/>
      <c r="M17" s="41"/>
      <c r="N17" s="41"/>
    </row>
    <row r="18" spans="1:14" ht="15.75" customHeight="1" x14ac:dyDescent="0.25">
      <c r="A18" s="121">
        <v>5</v>
      </c>
      <c r="B18" s="171" t="s">
        <v>213</v>
      </c>
      <c r="C18" s="173" t="s">
        <v>217</v>
      </c>
      <c r="D18" s="453"/>
      <c r="E18" s="427"/>
      <c r="F18" s="427"/>
      <c r="G18" s="427"/>
      <c r="H18" s="427"/>
      <c r="I18" s="427"/>
      <c r="J18" s="415"/>
      <c r="K18" s="41"/>
      <c r="L18" s="41"/>
      <c r="M18" s="41"/>
      <c r="N18" s="41"/>
    </row>
    <row r="19" spans="1:14" ht="15.75" customHeight="1" x14ac:dyDescent="0.25">
      <c r="A19" s="121">
        <v>6</v>
      </c>
      <c r="B19" s="175" t="s">
        <v>204</v>
      </c>
      <c r="C19" s="176" t="s">
        <v>218</v>
      </c>
      <c r="D19" s="453"/>
      <c r="E19" s="427"/>
      <c r="F19" s="427"/>
      <c r="G19" s="427"/>
      <c r="H19" s="427"/>
      <c r="I19" s="427"/>
      <c r="J19" s="415"/>
      <c r="K19" s="41"/>
      <c r="L19" s="41"/>
      <c r="M19" s="41"/>
      <c r="N19" s="41"/>
    </row>
    <row r="20" spans="1:14" ht="15.75" customHeight="1" thickBot="1" x14ac:dyDescent="0.3">
      <c r="A20" s="122">
        <v>7</v>
      </c>
      <c r="B20" s="177" t="s">
        <v>176</v>
      </c>
      <c r="C20" s="176" t="s">
        <v>219</v>
      </c>
      <c r="D20" s="454"/>
      <c r="E20" s="428"/>
      <c r="F20" s="428"/>
      <c r="G20" s="428"/>
      <c r="H20" s="428"/>
      <c r="I20" s="428"/>
      <c r="J20" s="416"/>
      <c r="K20" s="41"/>
      <c r="L20" s="41"/>
      <c r="M20" s="41"/>
      <c r="N20" s="41"/>
    </row>
    <row r="21" spans="1:14" ht="15.75" customHeight="1" x14ac:dyDescent="0.25">
      <c r="A21" s="119"/>
      <c r="B21" s="89"/>
      <c r="C21" s="89" t="s">
        <v>31</v>
      </c>
      <c r="D21" s="424">
        <v>50</v>
      </c>
      <c r="E21" s="425"/>
      <c r="F21" s="425"/>
      <c r="G21" s="425"/>
      <c r="H21" s="425"/>
      <c r="I21" s="425"/>
      <c r="J21" s="116"/>
      <c r="K21" s="41"/>
      <c r="L21" s="41"/>
      <c r="M21" s="41"/>
      <c r="N21" s="41"/>
    </row>
    <row r="22" spans="1:14" ht="15.75" customHeight="1" thickBot="1" x14ac:dyDescent="0.3">
      <c r="A22" s="119"/>
      <c r="B22" s="90"/>
      <c r="C22" s="117" t="s">
        <v>35</v>
      </c>
      <c r="D22" s="429">
        <v>25</v>
      </c>
      <c r="E22" s="430"/>
      <c r="F22" s="430"/>
      <c r="G22" s="430"/>
      <c r="H22" s="430"/>
      <c r="I22" s="430"/>
      <c r="J22" s="115"/>
      <c r="K22" s="41"/>
      <c r="L22" s="41"/>
      <c r="M22" s="41"/>
      <c r="N22" s="41"/>
    </row>
    <row r="23" spans="1:14" ht="15.75" customHeight="1" x14ac:dyDescent="0.25"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1:14" ht="15.75" customHeight="1" thickBot="1" x14ac:dyDescent="0.3">
      <c r="C24" s="41"/>
      <c r="D24" s="41"/>
      <c r="E24" s="41"/>
      <c r="F24" s="41"/>
      <c r="G24" s="41"/>
      <c r="H24" s="41"/>
      <c r="I24" s="41"/>
      <c r="J24" s="43"/>
      <c r="K24" s="41"/>
      <c r="L24" s="41"/>
      <c r="M24" s="41"/>
      <c r="N24" s="41"/>
    </row>
    <row r="25" spans="1:14" ht="15.75" customHeight="1" thickBot="1" x14ac:dyDescent="0.3">
      <c r="B25" s="148"/>
      <c r="C25" s="149"/>
      <c r="D25" s="458" t="s">
        <v>222</v>
      </c>
      <c r="E25" s="459"/>
      <c r="F25" s="459"/>
      <c r="G25" s="459"/>
      <c r="H25" s="459"/>
      <c r="I25" s="459"/>
      <c r="J25" s="460"/>
      <c r="K25" s="41"/>
      <c r="L25" s="41"/>
      <c r="M25" s="41"/>
      <c r="N25" s="41"/>
    </row>
    <row r="26" spans="1:14" ht="15.75" customHeight="1" thickBot="1" x14ac:dyDescent="0.3">
      <c r="B26" s="150"/>
      <c r="C26" s="151" t="s">
        <v>30</v>
      </c>
      <c r="D26" s="461" t="s">
        <v>31</v>
      </c>
      <c r="E26" s="462"/>
      <c r="F26" s="462"/>
      <c r="G26" s="462"/>
      <c r="H26" s="463"/>
      <c r="I26" s="464" t="s">
        <v>11</v>
      </c>
      <c r="J26" s="466" t="s">
        <v>221</v>
      </c>
      <c r="K26" s="41"/>
      <c r="L26" s="41"/>
      <c r="M26" s="41"/>
      <c r="N26" s="41"/>
    </row>
    <row r="27" spans="1:14" ht="15.75" customHeight="1" thickBot="1" x14ac:dyDescent="0.3">
      <c r="B27" s="152" t="s">
        <v>39</v>
      </c>
      <c r="C27" s="153" t="s">
        <v>223</v>
      </c>
      <c r="D27" s="154" t="s">
        <v>4</v>
      </c>
      <c r="E27" s="155" t="s">
        <v>5</v>
      </c>
      <c r="F27" s="155" t="s">
        <v>6</v>
      </c>
      <c r="G27" s="155" t="s">
        <v>28</v>
      </c>
      <c r="H27" s="156" t="s">
        <v>405</v>
      </c>
      <c r="I27" s="465"/>
      <c r="J27" s="467"/>
      <c r="K27" s="41"/>
      <c r="L27" s="41"/>
      <c r="M27" s="41"/>
      <c r="N27" s="41"/>
    </row>
    <row r="28" spans="1:14" ht="15.75" customHeight="1" x14ac:dyDescent="0.25">
      <c r="A28" s="120">
        <v>1</v>
      </c>
      <c r="B28" s="157" t="s">
        <v>404</v>
      </c>
      <c r="C28" s="157" t="s">
        <v>224</v>
      </c>
      <c r="D28" s="468">
        <v>0</v>
      </c>
      <c r="E28" s="471">
        <v>25</v>
      </c>
      <c r="F28" s="471">
        <v>0</v>
      </c>
      <c r="G28" s="471">
        <v>25</v>
      </c>
      <c r="H28" s="471">
        <v>50</v>
      </c>
      <c r="I28" s="471">
        <v>2</v>
      </c>
      <c r="J28" s="474" t="s">
        <v>32</v>
      </c>
      <c r="K28" s="41"/>
      <c r="L28" s="41"/>
      <c r="M28" s="41"/>
      <c r="N28" s="41"/>
    </row>
    <row r="29" spans="1:14" ht="36" customHeight="1" x14ac:dyDescent="0.25">
      <c r="A29" s="121">
        <v>2</v>
      </c>
      <c r="B29" s="159" t="s">
        <v>139</v>
      </c>
      <c r="C29" s="158" t="s">
        <v>225</v>
      </c>
      <c r="D29" s="469"/>
      <c r="E29" s="472"/>
      <c r="F29" s="472"/>
      <c r="G29" s="472"/>
      <c r="H29" s="472"/>
      <c r="I29" s="472"/>
      <c r="J29" s="475"/>
      <c r="K29" s="41"/>
      <c r="L29" s="41"/>
      <c r="M29" s="41"/>
      <c r="N29" s="41"/>
    </row>
    <row r="30" spans="1:14" ht="15.75" customHeight="1" x14ac:dyDescent="0.25">
      <c r="A30" s="121">
        <v>3</v>
      </c>
      <c r="B30" s="305" t="s">
        <v>431</v>
      </c>
      <c r="C30" s="159" t="s">
        <v>226</v>
      </c>
      <c r="D30" s="469"/>
      <c r="E30" s="472"/>
      <c r="F30" s="472"/>
      <c r="G30" s="472"/>
      <c r="H30" s="472"/>
      <c r="I30" s="472"/>
      <c r="J30" s="475"/>
      <c r="K30" s="41"/>
      <c r="L30" s="41"/>
      <c r="M30" s="41"/>
      <c r="N30" s="41"/>
    </row>
    <row r="31" spans="1:14" ht="31.5" customHeight="1" x14ac:dyDescent="0.25">
      <c r="A31" s="121">
        <v>4</v>
      </c>
      <c r="B31" s="159" t="s">
        <v>140</v>
      </c>
      <c r="C31" s="178" t="s">
        <v>227</v>
      </c>
      <c r="D31" s="469"/>
      <c r="E31" s="472"/>
      <c r="F31" s="472"/>
      <c r="G31" s="472"/>
      <c r="H31" s="472"/>
      <c r="I31" s="472"/>
      <c r="J31" s="475"/>
      <c r="K31" s="41"/>
      <c r="L31" s="41"/>
      <c r="M31" s="41"/>
      <c r="N31" s="41"/>
    </row>
    <row r="32" spans="1:14" ht="15.75" customHeight="1" x14ac:dyDescent="0.25">
      <c r="A32" s="121">
        <v>5</v>
      </c>
      <c r="B32" s="159" t="s">
        <v>153</v>
      </c>
      <c r="C32" s="159" t="s">
        <v>228</v>
      </c>
      <c r="D32" s="469"/>
      <c r="E32" s="472"/>
      <c r="F32" s="472"/>
      <c r="G32" s="472"/>
      <c r="H32" s="472"/>
      <c r="I32" s="472"/>
      <c r="J32" s="475"/>
      <c r="K32" s="41"/>
      <c r="L32" s="41"/>
      <c r="M32" s="41"/>
      <c r="N32" s="41"/>
    </row>
    <row r="33" spans="1:14" ht="15.75" customHeight="1" x14ac:dyDescent="0.25">
      <c r="A33" s="121">
        <v>6</v>
      </c>
      <c r="B33" s="179" t="s">
        <v>159</v>
      </c>
      <c r="C33" s="160" t="s">
        <v>229</v>
      </c>
      <c r="D33" s="469"/>
      <c r="E33" s="472"/>
      <c r="F33" s="472"/>
      <c r="G33" s="472"/>
      <c r="H33" s="472"/>
      <c r="I33" s="472"/>
      <c r="J33" s="475"/>
      <c r="K33" s="41"/>
      <c r="L33" s="41"/>
      <c r="M33" s="41"/>
      <c r="N33" s="41"/>
    </row>
    <row r="34" spans="1:14" ht="27.75" customHeight="1" thickBot="1" x14ac:dyDescent="0.3">
      <c r="A34" s="122">
        <v>7</v>
      </c>
      <c r="B34" s="180" t="s">
        <v>194</v>
      </c>
      <c r="C34" s="181" t="s">
        <v>230</v>
      </c>
      <c r="D34" s="470"/>
      <c r="E34" s="473"/>
      <c r="F34" s="473"/>
      <c r="G34" s="473"/>
      <c r="H34" s="473"/>
      <c r="I34" s="473"/>
      <c r="J34" s="476"/>
      <c r="K34" s="41"/>
      <c r="L34" s="41"/>
      <c r="M34" s="41"/>
      <c r="N34" s="41"/>
    </row>
    <row r="35" spans="1:14" ht="15.75" customHeight="1" x14ac:dyDescent="0.25">
      <c r="B35" s="89"/>
      <c r="C35" s="89" t="s">
        <v>31</v>
      </c>
      <c r="D35" s="424">
        <v>50</v>
      </c>
      <c r="E35" s="425"/>
      <c r="F35" s="425"/>
      <c r="G35" s="425"/>
      <c r="H35" s="425"/>
      <c r="I35" s="425"/>
      <c r="J35" s="116"/>
      <c r="K35" s="41"/>
      <c r="L35" s="41"/>
      <c r="M35" s="41"/>
      <c r="N35" s="41"/>
    </row>
    <row r="36" spans="1:14" ht="15.75" customHeight="1" thickBot="1" x14ac:dyDescent="0.3">
      <c r="B36" s="90"/>
      <c r="C36" s="117" t="s">
        <v>35</v>
      </c>
      <c r="D36" s="429">
        <v>25</v>
      </c>
      <c r="E36" s="430"/>
      <c r="F36" s="430"/>
      <c r="G36" s="430"/>
      <c r="H36" s="430"/>
      <c r="I36" s="430"/>
      <c r="J36" s="115"/>
      <c r="K36" s="41"/>
      <c r="L36" s="41"/>
      <c r="M36" s="41"/>
      <c r="N36" s="41"/>
    </row>
    <row r="37" spans="1:14" ht="15.75" customHeight="1" x14ac:dyDescent="0.25"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  <row r="38" spans="1:14" ht="15.75" customHeight="1" x14ac:dyDescent="0.25"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</row>
    <row r="39" spans="1:14" ht="15.75" customHeight="1" x14ac:dyDescent="0.25"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</row>
    <row r="40" spans="1:14" ht="15.75" customHeight="1" x14ac:dyDescent="0.25"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</row>
    <row r="41" spans="1:14" ht="15.75" customHeight="1" x14ac:dyDescent="0.25"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</row>
    <row r="42" spans="1:14" ht="15.75" customHeight="1" x14ac:dyDescent="0.25"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</row>
    <row r="43" spans="1:14" ht="15.75" customHeight="1" x14ac:dyDescent="0.25"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</row>
    <row r="44" spans="1:14" ht="15.75" customHeight="1" x14ac:dyDescent="0.25"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</row>
    <row r="45" spans="1:14" ht="15.75" customHeight="1" x14ac:dyDescent="0.25"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6" spans="1:14" ht="15.75" customHeight="1" x14ac:dyDescent="0.25"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</row>
    <row r="47" spans="1:14" ht="15.75" customHeight="1" x14ac:dyDescent="0.25"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</row>
    <row r="48" spans="1:14" ht="15.75" customHeight="1" x14ac:dyDescent="0.25"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</row>
    <row r="49" spans="3:14" ht="15.75" customHeight="1" x14ac:dyDescent="0.25"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</row>
    <row r="50" spans="3:14" ht="15.75" customHeight="1" x14ac:dyDescent="0.25"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</row>
    <row r="51" spans="3:14" ht="15.75" customHeight="1" x14ac:dyDescent="0.25"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</row>
    <row r="52" spans="3:14" ht="15.75" customHeight="1" x14ac:dyDescent="0.25"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</row>
    <row r="53" spans="3:14" ht="15.75" customHeight="1" x14ac:dyDescent="0.25"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</row>
    <row r="54" spans="3:14" ht="15.75" customHeight="1" x14ac:dyDescent="0.25"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</row>
    <row r="55" spans="3:14" ht="15.75" customHeight="1" x14ac:dyDescent="0.25"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</row>
    <row r="56" spans="3:14" ht="15.75" customHeight="1" x14ac:dyDescent="0.25"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</row>
    <row r="57" spans="3:14" ht="15.75" customHeight="1" x14ac:dyDescent="0.25"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</row>
    <row r="58" spans="3:14" ht="15.75" customHeight="1" x14ac:dyDescent="0.25"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</row>
    <row r="59" spans="3:14" ht="15.75" customHeight="1" x14ac:dyDescent="0.25"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</row>
    <row r="60" spans="3:14" ht="15.75" customHeight="1" x14ac:dyDescent="0.25"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</row>
    <row r="61" spans="3:14" ht="15.75" customHeight="1" x14ac:dyDescent="0.25"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</row>
    <row r="62" spans="3:14" ht="15.75" customHeight="1" x14ac:dyDescent="0.25"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</row>
    <row r="63" spans="3:14" ht="15.75" customHeight="1" x14ac:dyDescent="0.25"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</row>
    <row r="64" spans="3:14" ht="15.75" customHeight="1" x14ac:dyDescent="0.25"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</row>
    <row r="65" spans="3:14" ht="15.75" customHeight="1" x14ac:dyDescent="0.25"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</row>
    <row r="66" spans="3:14" ht="15.75" customHeight="1" x14ac:dyDescent="0.25"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</row>
    <row r="67" spans="3:14" ht="15.75" customHeight="1" x14ac:dyDescent="0.25"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</row>
    <row r="68" spans="3:14" ht="15.75" customHeight="1" x14ac:dyDescent="0.25"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</row>
    <row r="69" spans="3:14" ht="15.75" customHeight="1" x14ac:dyDescent="0.25"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</row>
    <row r="70" spans="3:14" ht="15.75" customHeight="1" x14ac:dyDescent="0.25"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</row>
    <row r="71" spans="3:14" ht="15.75" customHeight="1" x14ac:dyDescent="0.25"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</row>
    <row r="72" spans="3:14" ht="15.75" customHeight="1" x14ac:dyDescent="0.25"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</row>
    <row r="73" spans="3:14" ht="15.75" customHeight="1" x14ac:dyDescent="0.25"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</row>
  </sheetData>
  <mergeCells count="38">
    <mergeCell ref="D35:I35"/>
    <mergeCell ref="D36:I36"/>
    <mergeCell ref="D25:J25"/>
    <mergeCell ref="D26:H26"/>
    <mergeCell ref="I26:I27"/>
    <mergeCell ref="J26:J27"/>
    <mergeCell ref="D28:D34"/>
    <mergeCell ref="E28:E34"/>
    <mergeCell ref="F28:F34"/>
    <mergeCell ref="G28:G34"/>
    <mergeCell ref="H28:H34"/>
    <mergeCell ref="I28:I34"/>
    <mergeCell ref="J28:J34"/>
    <mergeCell ref="D22:I22"/>
    <mergeCell ref="I2:N2"/>
    <mergeCell ref="I3:N3"/>
    <mergeCell ref="I4:N4"/>
    <mergeCell ref="D6:F6"/>
    <mergeCell ref="D9:F9"/>
    <mergeCell ref="D3:F3"/>
    <mergeCell ref="D5:F5"/>
    <mergeCell ref="D4:F4"/>
    <mergeCell ref="D12:H12"/>
    <mergeCell ref="I5:N5"/>
    <mergeCell ref="D14:D20"/>
    <mergeCell ref="E14:E20"/>
    <mergeCell ref="D8:F8"/>
    <mergeCell ref="D7:F7"/>
    <mergeCell ref="D2:F2"/>
    <mergeCell ref="J14:J20"/>
    <mergeCell ref="D11:J11"/>
    <mergeCell ref="I12:I13"/>
    <mergeCell ref="J12:J13"/>
    <mergeCell ref="D21:I21"/>
    <mergeCell ref="F14:F20"/>
    <mergeCell ref="G14:G20"/>
    <mergeCell ref="H14:H20"/>
    <mergeCell ref="I14:I20"/>
  </mergeCells>
  <pageMargins left="0.7" right="0.7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L92"/>
  <sheetViews>
    <sheetView topLeftCell="A10" zoomScale="75" zoomScaleNormal="75" workbookViewId="0">
      <selection activeCell="A30" sqref="A30"/>
    </sheetView>
  </sheetViews>
  <sheetFormatPr defaultColWidth="9.140625" defaultRowHeight="15.75" x14ac:dyDescent="0.25"/>
  <cols>
    <col min="1" max="1" width="63" style="3" customWidth="1"/>
    <col min="2" max="2" width="9.140625" style="3" customWidth="1"/>
    <col min="3" max="3" width="8.42578125" style="92" customWidth="1"/>
    <col min="4" max="4" width="117.5703125" style="3" customWidth="1"/>
    <col min="5" max="11" width="5.7109375" style="3" customWidth="1"/>
    <col min="12" max="12" width="8.28515625" style="4" customWidth="1"/>
    <col min="13" max="13" width="8.42578125" style="4" customWidth="1"/>
    <col min="14" max="14" width="10.28515625" style="4" customWidth="1"/>
    <col min="15" max="15" width="7.85546875" style="4" customWidth="1"/>
    <col min="16" max="16" width="15.42578125" style="3" customWidth="1"/>
    <col min="17" max="23" width="5.7109375" style="3" customWidth="1"/>
    <col min="24" max="24" width="10.140625" style="4" customWidth="1"/>
    <col min="25" max="25" width="9.140625" style="4" customWidth="1"/>
    <col min="26" max="26" width="10.28515625" style="4" customWidth="1"/>
    <col min="27" max="27" width="7.85546875" style="4" customWidth="1"/>
    <col min="28" max="28" width="16.28515625" style="3" customWidth="1"/>
    <col min="29" max="29" width="13" style="4" customWidth="1"/>
    <col min="30" max="32" width="9.140625" style="4"/>
    <col min="33" max="33" width="9.140625" style="3"/>
    <col min="34" max="16384" width="9.140625" style="1"/>
  </cols>
  <sheetData>
    <row r="1" spans="2:32" ht="15.75" customHeight="1" thickBot="1" x14ac:dyDescent="0.3"/>
    <row r="2" spans="2:32" ht="15" customHeight="1" x14ac:dyDescent="0.25">
      <c r="B2" s="5"/>
      <c r="C2" s="93"/>
      <c r="D2" s="16" t="s">
        <v>12</v>
      </c>
      <c r="E2" s="375" t="s">
        <v>0</v>
      </c>
      <c r="F2" s="376"/>
      <c r="G2" s="376"/>
      <c r="H2" s="376"/>
      <c r="I2" s="376"/>
      <c r="J2" s="376"/>
      <c r="K2" s="376"/>
      <c r="L2" s="376"/>
      <c r="M2" s="7"/>
      <c r="N2" s="7"/>
      <c r="O2" s="7"/>
      <c r="P2" s="6" t="s">
        <v>4</v>
      </c>
      <c r="Q2" s="373" t="s">
        <v>20</v>
      </c>
      <c r="R2" s="373"/>
      <c r="S2" s="373"/>
      <c r="T2" s="373"/>
      <c r="U2" s="373"/>
      <c r="V2" s="374"/>
      <c r="W2" s="5"/>
      <c r="X2" s="7"/>
      <c r="Y2" s="7"/>
      <c r="Z2" s="7"/>
      <c r="AA2" s="7"/>
      <c r="AB2" s="5"/>
      <c r="AC2" s="7"/>
    </row>
    <row r="3" spans="2:32" ht="15" customHeight="1" x14ac:dyDescent="0.25">
      <c r="B3" s="5"/>
      <c r="C3" s="93"/>
      <c r="D3" s="16" t="s">
        <v>1</v>
      </c>
      <c r="E3" s="377" t="s">
        <v>13</v>
      </c>
      <c r="F3" s="378"/>
      <c r="G3" s="378"/>
      <c r="H3" s="378"/>
      <c r="I3" s="378"/>
      <c r="J3" s="378"/>
      <c r="K3" s="378"/>
      <c r="L3" s="379"/>
      <c r="M3" s="7"/>
      <c r="N3" s="7"/>
      <c r="O3" s="7"/>
      <c r="P3" s="8" t="s">
        <v>5</v>
      </c>
      <c r="Q3" s="358" t="s">
        <v>21</v>
      </c>
      <c r="R3" s="358"/>
      <c r="S3" s="358"/>
      <c r="T3" s="358"/>
      <c r="U3" s="358"/>
      <c r="V3" s="359"/>
      <c r="W3" s="5"/>
      <c r="X3" s="7"/>
      <c r="Y3" s="7"/>
      <c r="Z3" s="7"/>
      <c r="AA3" s="7"/>
      <c r="AB3" s="5"/>
      <c r="AC3" s="7"/>
    </row>
    <row r="4" spans="2:32" ht="15" customHeight="1" x14ac:dyDescent="0.25">
      <c r="B4" s="5"/>
      <c r="C4" s="93"/>
      <c r="D4" s="16" t="s">
        <v>2</v>
      </c>
      <c r="E4" s="380" t="s">
        <v>67</v>
      </c>
      <c r="F4" s="378"/>
      <c r="G4" s="378"/>
      <c r="H4" s="378"/>
      <c r="I4" s="378"/>
      <c r="J4" s="378"/>
      <c r="K4" s="378"/>
      <c r="L4" s="379"/>
      <c r="M4" s="7"/>
      <c r="N4" s="7"/>
      <c r="O4" s="7"/>
      <c r="P4" s="8" t="s">
        <v>6</v>
      </c>
      <c r="Q4" s="358" t="s">
        <v>22</v>
      </c>
      <c r="R4" s="358"/>
      <c r="S4" s="358"/>
      <c r="T4" s="358"/>
      <c r="U4" s="358"/>
      <c r="V4" s="359"/>
      <c r="W4" s="5"/>
      <c r="X4" s="7"/>
      <c r="Y4" s="7"/>
      <c r="Z4" s="7"/>
      <c r="AA4" s="7"/>
      <c r="AB4" s="5"/>
      <c r="AC4" s="7"/>
    </row>
    <row r="5" spans="2:32" ht="15" customHeight="1" x14ac:dyDescent="0.25">
      <c r="B5" s="5"/>
      <c r="C5" s="93"/>
      <c r="D5" s="16" t="s">
        <v>14</v>
      </c>
      <c r="E5" s="377" t="s">
        <v>15</v>
      </c>
      <c r="F5" s="378"/>
      <c r="G5" s="378"/>
      <c r="H5" s="378"/>
      <c r="I5" s="378"/>
      <c r="J5" s="378"/>
      <c r="K5" s="378"/>
      <c r="L5" s="379"/>
      <c r="M5" s="7"/>
      <c r="N5" s="7"/>
      <c r="O5" s="7"/>
      <c r="P5" s="8" t="s">
        <v>7</v>
      </c>
      <c r="Q5" s="358" t="s">
        <v>23</v>
      </c>
      <c r="R5" s="358"/>
      <c r="S5" s="358"/>
      <c r="T5" s="358"/>
      <c r="U5" s="358"/>
      <c r="V5" s="359"/>
      <c r="W5" s="5"/>
      <c r="X5" s="7"/>
      <c r="Y5" s="7"/>
      <c r="Z5" s="7"/>
      <c r="AA5" s="7"/>
      <c r="AB5" s="5"/>
      <c r="AC5" s="7"/>
    </row>
    <row r="6" spans="2:32" ht="15" customHeight="1" x14ac:dyDescent="0.25">
      <c r="B6" s="5"/>
      <c r="C6" s="93"/>
      <c r="D6" s="16" t="s">
        <v>16</v>
      </c>
      <c r="E6" s="377" t="s">
        <v>90</v>
      </c>
      <c r="F6" s="381"/>
      <c r="G6" s="381"/>
      <c r="H6" s="381"/>
      <c r="I6" s="381"/>
      <c r="J6" s="381"/>
      <c r="K6" s="381"/>
      <c r="L6" s="382"/>
      <c r="M6" s="7"/>
      <c r="N6" s="7"/>
      <c r="O6" s="7"/>
      <c r="P6" s="8" t="s">
        <v>8</v>
      </c>
      <c r="Q6" s="358" t="s">
        <v>24</v>
      </c>
      <c r="R6" s="358"/>
      <c r="S6" s="358"/>
      <c r="T6" s="358"/>
      <c r="U6" s="358"/>
      <c r="V6" s="359"/>
      <c r="W6" s="5"/>
      <c r="X6" s="7"/>
      <c r="Y6" s="7"/>
      <c r="Z6" s="7"/>
      <c r="AA6" s="7"/>
      <c r="AB6" s="5"/>
      <c r="AC6" s="7"/>
    </row>
    <row r="7" spans="2:32" ht="15" customHeight="1" x14ac:dyDescent="0.25">
      <c r="B7" s="5"/>
      <c r="C7" s="93"/>
      <c r="D7" s="16" t="s">
        <v>3</v>
      </c>
      <c r="E7" s="377" t="s">
        <v>17</v>
      </c>
      <c r="F7" s="378"/>
      <c r="G7" s="378"/>
      <c r="H7" s="378"/>
      <c r="I7" s="378"/>
      <c r="J7" s="378"/>
      <c r="K7" s="378"/>
      <c r="L7" s="379"/>
      <c r="M7" s="7"/>
      <c r="N7" s="7"/>
      <c r="O7" s="7"/>
      <c r="P7" s="8" t="s">
        <v>9</v>
      </c>
      <c r="Q7" s="358" t="s">
        <v>25</v>
      </c>
      <c r="R7" s="358"/>
      <c r="S7" s="358"/>
      <c r="T7" s="358"/>
      <c r="U7" s="358"/>
      <c r="V7" s="359"/>
      <c r="W7" s="5"/>
      <c r="X7" s="7"/>
      <c r="Y7" s="7"/>
      <c r="Z7" s="7"/>
      <c r="AA7" s="7"/>
      <c r="AB7" s="5"/>
      <c r="AC7" s="7"/>
    </row>
    <row r="8" spans="2:32" ht="15" customHeight="1" x14ac:dyDescent="0.25">
      <c r="B8" s="5"/>
      <c r="C8" s="93"/>
      <c r="D8" s="16" t="s">
        <v>18</v>
      </c>
      <c r="E8" s="377" t="s">
        <v>111</v>
      </c>
      <c r="F8" s="378"/>
      <c r="G8" s="378"/>
      <c r="H8" s="378"/>
      <c r="I8" s="378"/>
      <c r="J8" s="378"/>
      <c r="K8" s="378"/>
      <c r="L8" s="379"/>
      <c r="M8" s="7"/>
      <c r="N8" s="7"/>
      <c r="O8" s="7"/>
      <c r="P8" s="8" t="s">
        <v>66</v>
      </c>
      <c r="Q8" s="358" t="s">
        <v>27</v>
      </c>
      <c r="R8" s="358"/>
      <c r="S8" s="358"/>
      <c r="T8" s="358"/>
      <c r="U8" s="358"/>
      <c r="V8" s="359"/>
      <c r="W8" s="5"/>
      <c r="X8" s="7"/>
      <c r="Y8" s="7"/>
      <c r="Z8" s="7"/>
      <c r="AA8" s="7"/>
      <c r="AB8" s="5"/>
      <c r="AC8" s="7"/>
    </row>
    <row r="9" spans="2:32" ht="15" customHeight="1" thickBot="1" x14ac:dyDescent="0.3">
      <c r="B9" s="5"/>
      <c r="C9" s="93"/>
      <c r="D9" s="16" t="s">
        <v>19</v>
      </c>
      <c r="E9" s="383" t="s">
        <v>174</v>
      </c>
      <c r="F9" s="378"/>
      <c r="G9" s="378"/>
      <c r="H9" s="378"/>
      <c r="I9" s="378"/>
      <c r="J9" s="378"/>
      <c r="K9" s="378"/>
      <c r="L9" s="379"/>
      <c r="M9" s="7"/>
      <c r="N9" s="7"/>
      <c r="O9" s="7"/>
      <c r="P9" s="9" t="s">
        <v>10</v>
      </c>
      <c r="Q9" s="360" t="s">
        <v>29</v>
      </c>
      <c r="R9" s="360"/>
      <c r="S9" s="360"/>
      <c r="T9" s="360"/>
      <c r="U9" s="360"/>
      <c r="V9" s="361"/>
      <c r="W9" s="5"/>
      <c r="X9" s="7"/>
      <c r="Y9" s="7"/>
      <c r="Z9" s="7"/>
      <c r="AA9" s="7"/>
      <c r="AB9" s="5"/>
      <c r="AC9" s="7"/>
    </row>
    <row r="10" spans="2:32" ht="15" customHeight="1" x14ac:dyDescent="0.25">
      <c r="B10" s="5"/>
      <c r="C10" s="93"/>
      <c r="D10" s="362"/>
      <c r="E10" s="362"/>
      <c r="F10" s="5"/>
      <c r="I10" s="5"/>
      <c r="J10" s="5"/>
      <c r="K10" s="5"/>
      <c r="L10" s="7"/>
      <c r="M10" s="7"/>
      <c r="N10" s="7"/>
      <c r="O10" s="7"/>
      <c r="P10" s="5"/>
      <c r="Q10" s="5"/>
      <c r="R10" s="5"/>
      <c r="S10" s="5"/>
      <c r="T10" s="5"/>
      <c r="U10" s="5"/>
      <c r="V10" s="5"/>
      <c r="W10" s="5"/>
      <c r="X10" s="7"/>
      <c r="Y10" s="7"/>
      <c r="Z10" s="7"/>
      <c r="AA10" s="7"/>
      <c r="AB10" s="5"/>
      <c r="AC10" s="7"/>
    </row>
    <row r="11" spans="2:32" ht="15" customHeight="1" x14ac:dyDescent="0.25">
      <c r="B11" s="5"/>
      <c r="C11" s="93"/>
      <c r="K11" s="5"/>
      <c r="L11" s="7"/>
      <c r="M11" s="7"/>
      <c r="N11" s="7"/>
      <c r="O11" s="7"/>
      <c r="P11" s="5"/>
      <c r="Q11" s="5"/>
      <c r="R11" s="5"/>
      <c r="S11" s="5"/>
      <c r="T11" s="5"/>
      <c r="U11" s="5"/>
      <c r="V11" s="5"/>
      <c r="W11" s="5"/>
      <c r="X11" s="7"/>
      <c r="Y11" s="7"/>
      <c r="Z11" s="7"/>
      <c r="AA11" s="7"/>
      <c r="AB11" s="5"/>
      <c r="AC11" s="7"/>
    </row>
    <row r="12" spans="2:32" ht="15" customHeight="1" x14ac:dyDescent="0.25">
      <c r="B12" s="5"/>
      <c r="C12" s="93"/>
      <c r="K12" s="5"/>
      <c r="L12" s="7"/>
      <c r="M12" s="7"/>
      <c r="N12" s="7"/>
      <c r="O12" s="7"/>
      <c r="P12" s="5"/>
      <c r="Q12" s="5"/>
      <c r="R12" s="5"/>
      <c r="S12" s="5"/>
      <c r="T12" s="5"/>
      <c r="U12" s="5"/>
      <c r="V12" s="5"/>
      <c r="W12" s="5"/>
      <c r="X12" s="7"/>
      <c r="Y12" s="7"/>
      <c r="Z12" s="7"/>
      <c r="AA12" s="7"/>
      <c r="AB12" s="5"/>
      <c r="AC12" s="7"/>
    </row>
    <row r="13" spans="2:32" ht="15" customHeight="1" x14ac:dyDescent="0.25">
      <c r="B13" s="366" t="s">
        <v>110</v>
      </c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369"/>
      <c r="AB13" s="369"/>
      <c r="AC13" s="369"/>
      <c r="AD13" s="370"/>
      <c r="AE13" s="370"/>
      <c r="AF13" s="365"/>
    </row>
    <row r="14" spans="2:32" ht="15" customHeight="1" x14ac:dyDescent="0.25">
      <c r="B14" s="10"/>
      <c r="C14" s="96"/>
      <c r="D14" s="10"/>
      <c r="E14" s="366" t="s">
        <v>109</v>
      </c>
      <c r="F14" s="367"/>
      <c r="G14" s="367"/>
      <c r="H14" s="367"/>
      <c r="I14" s="367"/>
      <c r="J14" s="367"/>
      <c r="K14" s="367"/>
      <c r="L14" s="367"/>
      <c r="M14" s="367"/>
      <c r="N14" s="367"/>
      <c r="O14" s="367"/>
      <c r="P14" s="368"/>
      <c r="Q14" s="366" t="s">
        <v>108</v>
      </c>
      <c r="R14" s="367"/>
      <c r="S14" s="367"/>
      <c r="T14" s="367"/>
      <c r="U14" s="367"/>
      <c r="V14" s="367"/>
      <c r="W14" s="367"/>
      <c r="X14" s="367"/>
      <c r="Y14" s="367"/>
      <c r="Z14" s="367"/>
      <c r="AA14" s="367"/>
      <c r="AB14" s="368"/>
      <c r="AC14" s="10"/>
      <c r="AD14" s="27"/>
      <c r="AE14" s="27"/>
      <c r="AF14" s="27"/>
    </row>
    <row r="15" spans="2:32" ht="15.75" customHeight="1" x14ac:dyDescent="0.25">
      <c r="B15" s="392" t="s">
        <v>55</v>
      </c>
      <c r="C15" s="308" t="s">
        <v>349</v>
      </c>
      <c r="D15" s="393" t="s">
        <v>30</v>
      </c>
      <c r="E15" s="367"/>
      <c r="F15" s="367"/>
      <c r="G15" s="367"/>
      <c r="H15" s="367"/>
      <c r="I15" s="367"/>
      <c r="J15" s="367"/>
      <c r="K15" s="367"/>
      <c r="L15" s="367"/>
      <c r="M15" s="367"/>
      <c r="N15" s="367"/>
      <c r="O15" s="367"/>
      <c r="P15" s="368"/>
      <c r="Q15" s="371" t="s">
        <v>31</v>
      </c>
      <c r="R15" s="372"/>
      <c r="S15" s="372"/>
      <c r="T15" s="372"/>
      <c r="U15" s="372"/>
      <c r="V15" s="372"/>
      <c r="W15" s="372"/>
      <c r="X15" s="372"/>
      <c r="Y15" s="372"/>
      <c r="Z15" s="372"/>
      <c r="AA15" s="372"/>
      <c r="AB15" s="365"/>
      <c r="AC15" s="12"/>
      <c r="AD15" s="27"/>
      <c r="AE15" s="27"/>
      <c r="AF15" s="27"/>
    </row>
    <row r="16" spans="2:32" ht="114" customHeight="1" x14ac:dyDescent="0.25">
      <c r="B16" s="392"/>
      <c r="C16" s="309"/>
      <c r="D16" s="393"/>
      <c r="E16" s="13" t="s">
        <v>4</v>
      </c>
      <c r="F16" s="13" t="s">
        <v>5</v>
      </c>
      <c r="G16" s="13" t="s">
        <v>6</v>
      </c>
      <c r="H16" s="13" t="s">
        <v>7</v>
      </c>
      <c r="I16" s="13" t="s">
        <v>8</v>
      </c>
      <c r="J16" s="13" t="s">
        <v>9</v>
      </c>
      <c r="K16" s="286" t="s">
        <v>56</v>
      </c>
      <c r="L16" s="12" t="s">
        <v>57</v>
      </c>
      <c r="M16" s="12" t="s">
        <v>58</v>
      </c>
      <c r="N16" s="12" t="s">
        <v>59</v>
      </c>
      <c r="O16" s="12" t="s">
        <v>168</v>
      </c>
      <c r="P16" s="14" t="s">
        <v>184</v>
      </c>
      <c r="Q16" s="13" t="s">
        <v>4</v>
      </c>
      <c r="R16" s="13" t="s">
        <v>5</v>
      </c>
      <c r="S16" s="13" t="s">
        <v>6</v>
      </c>
      <c r="T16" s="13" t="s">
        <v>7</v>
      </c>
      <c r="U16" s="13" t="s">
        <v>8</v>
      </c>
      <c r="V16" s="13" t="s">
        <v>9</v>
      </c>
      <c r="W16" s="286" t="s">
        <v>56</v>
      </c>
      <c r="X16" s="12" t="s">
        <v>57</v>
      </c>
      <c r="Y16" s="12" t="s">
        <v>58</v>
      </c>
      <c r="Z16" s="12" t="s">
        <v>59</v>
      </c>
      <c r="AA16" s="12" t="s">
        <v>168</v>
      </c>
      <c r="AB16" s="13" t="s">
        <v>183</v>
      </c>
      <c r="AC16" s="25" t="s">
        <v>62</v>
      </c>
      <c r="AD16" s="25" t="s">
        <v>63</v>
      </c>
      <c r="AE16" s="25" t="s">
        <v>64</v>
      </c>
      <c r="AF16" s="25" t="s">
        <v>167</v>
      </c>
    </row>
    <row r="17" spans="1:90" ht="86.25" customHeight="1" x14ac:dyDescent="0.25">
      <c r="A17" s="96" t="s">
        <v>39</v>
      </c>
      <c r="B17" s="384" t="s">
        <v>54</v>
      </c>
      <c r="C17" s="385"/>
      <c r="D17" s="386"/>
      <c r="E17" s="29"/>
      <c r="F17" s="29"/>
      <c r="G17" s="29"/>
      <c r="H17" s="29"/>
      <c r="I17" s="29"/>
      <c r="J17" s="29"/>
      <c r="K17" s="29"/>
      <c r="L17" s="30"/>
      <c r="M17" s="30"/>
      <c r="N17" s="30"/>
      <c r="O17" s="30"/>
      <c r="P17" s="31"/>
      <c r="Q17" s="29"/>
      <c r="R17" s="29"/>
      <c r="S17" s="29"/>
      <c r="T17" s="29"/>
      <c r="U17" s="29"/>
      <c r="V17" s="29"/>
      <c r="W17" s="29"/>
      <c r="X17" s="30"/>
      <c r="Y17" s="30"/>
      <c r="Z17" s="30"/>
      <c r="AA17" s="32"/>
      <c r="AB17" s="29"/>
      <c r="AC17" s="30"/>
      <c r="AD17" s="33"/>
      <c r="AE17" s="33"/>
      <c r="AF17" s="33"/>
    </row>
    <row r="18" spans="1:90" s="103" customFormat="1" ht="15.95" customHeight="1" x14ac:dyDescent="0.25">
      <c r="A18" s="98" t="s">
        <v>177</v>
      </c>
      <c r="B18" s="99">
        <v>1</v>
      </c>
      <c r="C18" s="241" t="s">
        <v>67</v>
      </c>
      <c r="D18" s="108" t="s">
        <v>106</v>
      </c>
      <c r="E18" s="47">
        <v>0</v>
      </c>
      <c r="F18" s="47">
        <v>15</v>
      </c>
      <c r="G18" s="48">
        <v>30</v>
      </c>
      <c r="H18" s="47"/>
      <c r="I18" s="47"/>
      <c r="J18" s="47"/>
      <c r="K18" s="47">
        <v>12</v>
      </c>
      <c r="L18" s="100">
        <v>57</v>
      </c>
      <c r="M18" s="100">
        <v>33</v>
      </c>
      <c r="N18" s="100">
        <v>90</v>
      </c>
      <c r="O18" s="100">
        <v>3</v>
      </c>
      <c r="P18" s="101" t="s">
        <v>32</v>
      </c>
      <c r="Q18" s="47">
        <v>0</v>
      </c>
      <c r="R18" s="47">
        <v>10</v>
      </c>
      <c r="S18" s="48">
        <v>30</v>
      </c>
      <c r="T18" s="47"/>
      <c r="U18" s="47"/>
      <c r="V18" s="47"/>
      <c r="W18" s="47">
        <v>12</v>
      </c>
      <c r="X18" s="100">
        <v>52</v>
      </c>
      <c r="Y18" s="100">
        <v>8</v>
      </c>
      <c r="Z18" s="100">
        <v>60</v>
      </c>
      <c r="AA18" s="102">
        <v>2</v>
      </c>
      <c r="AB18" s="101" t="s">
        <v>32</v>
      </c>
      <c r="AC18" s="22">
        <f>L18+X18</f>
        <v>109</v>
      </c>
      <c r="AD18" s="55">
        <f>M18+Y18</f>
        <v>41</v>
      </c>
      <c r="AE18" s="55">
        <f>AC18+AD18</f>
        <v>150</v>
      </c>
      <c r="AF18" s="57">
        <f t="shared" ref="AF18:AF36" si="0">O18+AA18</f>
        <v>5</v>
      </c>
      <c r="AG18" s="3"/>
      <c r="AH18" s="1"/>
      <c r="AI18" s="1"/>
      <c r="AJ18" s="1"/>
      <c r="AK18" s="1"/>
      <c r="AL18" s="1"/>
      <c r="AM18" s="1"/>
      <c r="AN18" s="1"/>
      <c r="AO18" s="3"/>
      <c r="AP18" s="1"/>
      <c r="AQ18" s="1"/>
      <c r="AR18" s="1"/>
      <c r="AS18" s="1"/>
      <c r="AT18" s="1"/>
      <c r="AU18" s="1"/>
      <c r="AV18" s="3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90" ht="15.95" customHeight="1" x14ac:dyDescent="0.25">
      <c r="A19" s="293" t="s">
        <v>425</v>
      </c>
      <c r="B19" s="3">
        <v>2</v>
      </c>
      <c r="C19" s="241" t="s">
        <v>67</v>
      </c>
      <c r="D19" s="108" t="s">
        <v>182</v>
      </c>
      <c r="E19" s="21">
        <v>9</v>
      </c>
      <c r="F19" s="21">
        <v>16</v>
      </c>
      <c r="G19" s="21">
        <v>24</v>
      </c>
      <c r="H19" s="21"/>
      <c r="I19" s="21"/>
      <c r="J19" s="21"/>
      <c r="K19" s="101"/>
      <c r="L19" s="19">
        <v>49</v>
      </c>
      <c r="M19" s="19">
        <v>11</v>
      </c>
      <c r="N19" s="19">
        <v>60</v>
      </c>
      <c r="O19" s="10">
        <v>2</v>
      </c>
      <c r="P19" s="21" t="s">
        <v>33</v>
      </c>
      <c r="Q19" s="21"/>
      <c r="R19" s="21"/>
      <c r="S19" s="21"/>
      <c r="T19" s="21"/>
      <c r="U19" s="21"/>
      <c r="V19" s="21"/>
      <c r="W19" s="101"/>
      <c r="X19" s="19"/>
      <c r="Y19" s="19"/>
      <c r="Z19" s="19"/>
      <c r="AA19" s="10"/>
      <c r="AB19" s="28"/>
      <c r="AC19" s="22">
        <f>L19+X19</f>
        <v>49</v>
      </c>
      <c r="AD19" s="55">
        <f>M19+Y19</f>
        <v>11</v>
      </c>
      <c r="AE19" s="55">
        <f t="shared" ref="AE19:AE24" si="1">AC19+AD19</f>
        <v>60</v>
      </c>
      <c r="AF19" s="57">
        <f t="shared" si="0"/>
        <v>2</v>
      </c>
      <c r="AO19" s="3"/>
      <c r="AV19" s="3"/>
      <c r="BJ19" s="3"/>
      <c r="BR19" s="3"/>
      <c r="BY19" s="3"/>
    </row>
    <row r="20" spans="1:90" ht="15.6" customHeight="1" x14ac:dyDescent="0.25">
      <c r="A20" s="293" t="s">
        <v>426</v>
      </c>
      <c r="B20" s="15">
        <v>3</v>
      </c>
      <c r="C20" s="241" t="s">
        <v>67</v>
      </c>
      <c r="D20" s="108" t="s">
        <v>103</v>
      </c>
      <c r="E20" s="21"/>
      <c r="F20" s="21"/>
      <c r="G20" s="21"/>
      <c r="H20" s="21"/>
      <c r="I20" s="21"/>
      <c r="J20" s="21"/>
      <c r="K20" s="101"/>
      <c r="L20" s="19"/>
      <c r="M20" s="19"/>
      <c r="N20" s="19"/>
      <c r="O20" s="10"/>
      <c r="P20" s="21"/>
      <c r="Q20" s="21">
        <v>9</v>
      </c>
      <c r="R20" s="21">
        <v>16</v>
      </c>
      <c r="S20" s="21">
        <v>24</v>
      </c>
      <c r="T20" s="21"/>
      <c r="U20" s="21"/>
      <c r="V20" s="21"/>
      <c r="W20" s="101"/>
      <c r="X20" s="19">
        <v>49</v>
      </c>
      <c r="Y20" s="19">
        <v>11</v>
      </c>
      <c r="Z20" s="19">
        <v>60</v>
      </c>
      <c r="AA20" s="10">
        <v>2</v>
      </c>
      <c r="AB20" s="28" t="s">
        <v>32</v>
      </c>
      <c r="AC20" s="22">
        <f t="shared" ref="AC20:AC36" si="2">L20+X20</f>
        <v>49</v>
      </c>
      <c r="AD20" s="55">
        <f t="shared" ref="AD20:AD25" si="3">M20+Y20</f>
        <v>11</v>
      </c>
      <c r="AE20" s="55">
        <f t="shared" si="1"/>
        <v>60</v>
      </c>
      <c r="AF20" s="57">
        <f t="shared" si="0"/>
        <v>2</v>
      </c>
      <c r="AO20" s="3"/>
      <c r="AV20" s="3"/>
      <c r="BJ20" s="3"/>
      <c r="BR20" s="3"/>
      <c r="BY20" s="3"/>
    </row>
    <row r="21" spans="1:90" ht="15.95" customHeight="1" x14ac:dyDescent="0.25">
      <c r="A21" s="11" t="s">
        <v>160</v>
      </c>
      <c r="B21" s="15">
        <v>4</v>
      </c>
      <c r="C21" s="241" t="s">
        <v>67</v>
      </c>
      <c r="D21" s="108" t="s">
        <v>102</v>
      </c>
      <c r="E21" s="21">
        <v>15</v>
      </c>
      <c r="F21" s="21"/>
      <c r="G21" s="21">
        <v>25</v>
      </c>
      <c r="H21" s="21"/>
      <c r="I21" s="21"/>
      <c r="J21" s="21"/>
      <c r="K21" s="101"/>
      <c r="L21" s="19">
        <v>40</v>
      </c>
      <c r="M21" s="19">
        <v>20</v>
      </c>
      <c r="N21" s="19">
        <v>60</v>
      </c>
      <c r="O21" s="10">
        <v>2</v>
      </c>
      <c r="P21" s="21" t="s">
        <v>32</v>
      </c>
      <c r="Q21" s="21"/>
      <c r="R21" s="21"/>
      <c r="S21" s="21"/>
      <c r="T21" s="21"/>
      <c r="U21" s="21"/>
      <c r="V21" s="21"/>
      <c r="W21" s="101"/>
      <c r="X21" s="19"/>
      <c r="Y21" s="19"/>
      <c r="Z21" s="19"/>
      <c r="AA21" s="10"/>
      <c r="AB21" s="28"/>
      <c r="AC21" s="22">
        <f t="shared" si="2"/>
        <v>40</v>
      </c>
      <c r="AD21" s="55">
        <f t="shared" si="3"/>
        <v>20</v>
      </c>
      <c r="AE21" s="55">
        <f t="shared" si="1"/>
        <v>60</v>
      </c>
      <c r="AF21" s="57">
        <f t="shared" si="0"/>
        <v>2</v>
      </c>
      <c r="BJ21" s="3"/>
    </row>
    <row r="22" spans="1:90" ht="15.95" customHeight="1" x14ac:dyDescent="0.25">
      <c r="A22" s="11" t="s">
        <v>171</v>
      </c>
      <c r="B22" s="15">
        <v>5</v>
      </c>
      <c r="C22" s="241" t="s">
        <v>67</v>
      </c>
      <c r="D22" s="108" t="s">
        <v>101</v>
      </c>
      <c r="E22" s="21">
        <v>6</v>
      </c>
      <c r="F22" s="21">
        <v>14</v>
      </c>
      <c r="G22" s="21"/>
      <c r="H22" s="21">
        <v>21</v>
      </c>
      <c r="I22" s="21"/>
      <c r="J22" s="21"/>
      <c r="K22" s="101">
        <v>3</v>
      </c>
      <c r="L22" s="19">
        <v>44</v>
      </c>
      <c r="M22" s="19">
        <v>16</v>
      </c>
      <c r="N22" s="19">
        <v>60</v>
      </c>
      <c r="O22" s="10">
        <v>2</v>
      </c>
      <c r="P22" s="28" t="s">
        <v>32</v>
      </c>
      <c r="Q22" s="11"/>
      <c r="R22" s="11"/>
      <c r="S22" s="11"/>
      <c r="T22" s="11"/>
      <c r="U22" s="11"/>
      <c r="V22" s="11"/>
      <c r="W22" s="98"/>
      <c r="X22" s="11"/>
      <c r="Y22" s="11"/>
      <c r="Z22" s="11"/>
      <c r="AA22" s="11"/>
      <c r="AB22" s="11"/>
      <c r="AC22" s="22">
        <f t="shared" si="2"/>
        <v>44</v>
      </c>
      <c r="AD22" s="55">
        <f>M22+Y22</f>
        <v>16</v>
      </c>
      <c r="AE22" s="55">
        <f>AC22+AD22</f>
        <v>60</v>
      </c>
      <c r="AF22" s="57">
        <f t="shared" si="0"/>
        <v>2</v>
      </c>
      <c r="BJ22" s="3"/>
    </row>
    <row r="23" spans="1:90" s="75" customFormat="1" ht="15.95" customHeight="1" x14ac:dyDescent="0.25">
      <c r="A23" s="98" t="s">
        <v>52</v>
      </c>
      <c r="B23" s="15">
        <v>6</v>
      </c>
      <c r="C23" s="241" t="s">
        <v>67</v>
      </c>
      <c r="D23" s="108" t="s">
        <v>280</v>
      </c>
      <c r="E23" s="101"/>
      <c r="F23" s="101"/>
      <c r="G23" s="101">
        <v>30</v>
      </c>
      <c r="H23" s="101"/>
      <c r="I23" s="101"/>
      <c r="J23" s="101"/>
      <c r="K23" s="101"/>
      <c r="L23" s="100">
        <v>30</v>
      </c>
      <c r="M23" s="100"/>
      <c r="N23" s="100">
        <v>30</v>
      </c>
      <c r="O23" s="105">
        <v>1</v>
      </c>
      <c r="P23" s="101" t="s">
        <v>32</v>
      </c>
      <c r="Q23" s="101"/>
      <c r="R23" s="101"/>
      <c r="S23" s="101">
        <v>30</v>
      </c>
      <c r="T23" s="101"/>
      <c r="U23" s="101"/>
      <c r="V23" s="101"/>
      <c r="W23" s="101"/>
      <c r="X23" s="100">
        <v>30</v>
      </c>
      <c r="Y23" s="100"/>
      <c r="Z23" s="100">
        <v>30</v>
      </c>
      <c r="AA23" s="105">
        <v>1</v>
      </c>
      <c r="AB23" s="105" t="s">
        <v>33</v>
      </c>
      <c r="AC23" s="22">
        <f t="shared" si="2"/>
        <v>60</v>
      </c>
      <c r="AD23" s="55">
        <f t="shared" si="3"/>
        <v>0</v>
      </c>
      <c r="AE23" s="55">
        <f t="shared" si="1"/>
        <v>60</v>
      </c>
      <c r="AF23" s="57">
        <f t="shared" si="0"/>
        <v>2</v>
      </c>
      <c r="AG23" s="3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3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</row>
    <row r="24" spans="1:90" ht="15.95" customHeight="1" x14ac:dyDescent="0.25">
      <c r="A24" s="98" t="s">
        <v>171</v>
      </c>
      <c r="B24" s="99">
        <v>7</v>
      </c>
      <c r="C24" s="241" t="s">
        <v>67</v>
      </c>
      <c r="D24" s="108" t="s">
        <v>81</v>
      </c>
      <c r="E24" s="101">
        <v>9</v>
      </c>
      <c r="F24" s="101">
        <v>20</v>
      </c>
      <c r="G24" s="101"/>
      <c r="H24" s="101">
        <v>30</v>
      </c>
      <c r="I24" s="101"/>
      <c r="J24" s="101"/>
      <c r="K24" s="101"/>
      <c r="L24" s="100">
        <v>59</v>
      </c>
      <c r="M24" s="100">
        <v>31</v>
      </c>
      <c r="N24" s="100">
        <v>90</v>
      </c>
      <c r="O24" s="105">
        <v>3</v>
      </c>
      <c r="P24" s="101" t="s">
        <v>33</v>
      </c>
      <c r="Q24" s="101"/>
      <c r="R24" s="101"/>
      <c r="S24" s="101"/>
      <c r="T24" s="101"/>
      <c r="U24" s="101"/>
      <c r="V24" s="101"/>
      <c r="W24" s="101"/>
      <c r="X24" s="100"/>
      <c r="Y24" s="100"/>
      <c r="Z24" s="100"/>
      <c r="AA24" s="105"/>
      <c r="AB24" s="128"/>
      <c r="AC24" s="22">
        <f t="shared" si="2"/>
        <v>59</v>
      </c>
      <c r="AD24" s="55">
        <f t="shared" si="3"/>
        <v>31</v>
      </c>
      <c r="AE24" s="55">
        <f t="shared" si="1"/>
        <v>90</v>
      </c>
      <c r="AF24" s="57">
        <f t="shared" si="0"/>
        <v>3</v>
      </c>
      <c r="BJ24" s="3"/>
    </row>
    <row r="25" spans="1:90" ht="15.95" customHeight="1" x14ac:dyDescent="0.25">
      <c r="A25" s="98" t="s">
        <v>162</v>
      </c>
      <c r="B25" s="99">
        <v>8</v>
      </c>
      <c r="C25" s="241" t="s">
        <v>67</v>
      </c>
      <c r="D25" s="108" t="s">
        <v>79</v>
      </c>
      <c r="E25" s="101">
        <v>9</v>
      </c>
      <c r="F25" s="101">
        <v>18</v>
      </c>
      <c r="G25" s="101"/>
      <c r="H25" s="101">
        <v>27</v>
      </c>
      <c r="I25" s="101"/>
      <c r="J25" s="101"/>
      <c r="K25" s="101">
        <v>6</v>
      </c>
      <c r="L25" s="100">
        <v>60</v>
      </c>
      <c r="M25" s="100">
        <v>30</v>
      </c>
      <c r="N25" s="100">
        <v>90</v>
      </c>
      <c r="O25" s="105">
        <v>3</v>
      </c>
      <c r="P25" s="101" t="s">
        <v>32</v>
      </c>
      <c r="Q25" s="101">
        <v>6</v>
      </c>
      <c r="R25" s="101">
        <v>8</v>
      </c>
      <c r="S25" s="101"/>
      <c r="T25" s="101">
        <v>12</v>
      </c>
      <c r="U25" s="101"/>
      <c r="V25" s="101"/>
      <c r="W25" s="101"/>
      <c r="X25" s="100">
        <v>26</v>
      </c>
      <c r="Y25" s="100">
        <v>4</v>
      </c>
      <c r="Z25" s="100">
        <v>30</v>
      </c>
      <c r="AA25" s="105">
        <v>1</v>
      </c>
      <c r="AB25" s="128" t="s">
        <v>33</v>
      </c>
      <c r="AC25" s="22">
        <f t="shared" si="2"/>
        <v>86</v>
      </c>
      <c r="AD25" s="55">
        <f t="shared" si="3"/>
        <v>34</v>
      </c>
      <c r="AE25" s="55">
        <f t="shared" ref="AE25:AE38" si="4">AC25+AD25</f>
        <v>120</v>
      </c>
      <c r="AF25" s="57">
        <f t="shared" si="0"/>
        <v>4</v>
      </c>
      <c r="BJ25" s="3"/>
    </row>
    <row r="26" spans="1:90" ht="15.95" customHeight="1" x14ac:dyDescent="0.25">
      <c r="A26" s="98" t="s">
        <v>171</v>
      </c>
      <c r="B26" s="99">
        <v>9</v>
      </c>
      <c r="C26" s="241" t="s">
        <v>67</v>
      </c>
      <c r="D26" s="108" t="s">
        <v>118</v>
      </c>
      <c r="E26" s="101"/>
      <c r="F26" s="101"/>
      <c r="G26" s="101"/>
      <c r="H26" s="101"/>
      <c r="I26" s="101"/>
      <c r="J26" s="101"/>
      <c r="K26" s="101"/>
      <c r="L26" s="100"/>
      <c r="M26" s="100"/>
      <c r="N26" s="100"/>
      <c r="O26" s="105"/>
      <c r="P26" s="101"/>
      <c r="Q26" s="101">
        <v>6</v>
      </c>
      <c r="R26" s="101">
        <v>8</v>
      </c>
      <c r="S26" s="101"/>
      <c r="T26" s="101">
        <v>12</v>
      </c>
      <c r="U26" s="101"/>
      <c r="V26" s="101"/>
      <c r="W26" s="101"/>
      <c r="X26" s="100">
        <v>26</v>
      </c>
      <c r="Y26" s="100">
        <v>4</v>
      </c>
      <c r="Z26" s="100">
        <v>30</v>
      </c>
      <c r="AA26" s="105">
        <v>1</v>
      </c>
      <c r="AB26" s="128" t="s">
        <v>32</v>
      </c>
      <c r="AC26" s="22">
        <f t="shared" si="2"/>
        <v>26</v>
      </c>
      <c r="AD26" s="55">
        <f t="shared" ref="AD26:AD36" si="5">M26+Y26</f>
        <v>4</v>
      </c>
      <c r="AE26" s="55">
        <f t="shared" si="4"/>
        <v>30</v>
      </c>
      <c r="AF26" s="57">
        <f t="shared" si="0"/>
        <v>1</v>
      </c>
      <c r="BJ26" s="3"/>
    </row>
    <row r="27" spans="1:90" ht="15.95" customHeight="1" x14ac:dyDescent="0.25">
      <c r="A27" s="98" t="s">
        <v>299</v>
      </c>
      <c r="B27" s="99">
        <v>10</v>
      </c>
      <c r="C27" s="241" t="s">
        <v>67</v>
      </c>
      <c r="D27" s="108" t="s">
        <v>99</v>
      </c>
      <c r="E27" s="11"/>
      <c r="F27" s="11"/>
      <c r="G27" s="11"/>
      <c r="H27" s="11"/>
      <c r="I27" s="11"/>
      <c r="J27" s="11"/>
      <c r="K27" s="98"/>
      <c r="L27" s="11"/>
      <c r="M27" s="11"/>
      <c r="N27" s="11"/>
      <c r="O27" s="11"/>
      <c r="P27" s="11"/>
      <c r="Q27" s="101">
        <v>9</v>
      </c>
      <c r="R27" s="101">
        <v>6</v>
      </c>
      <c r="S27" s="101">
        <v>9</v>
      </c>
      <c r="T27" s="101"/>
      <c r="U27" s="101"/>
      <c r="V27" s="101"/>
      <c r="W27" s="101"/>
      <c r="X27" s="100">
        <v>24</v>
      </c>
      <c r="Y27" s="100">
        <v>6</v>
      </c>
      <c r="Z27" s="100">
        <v>30</v>
      </c>
      <c r="AA27" s="105">
        <v>1</v>
      </c>
      <c r="AB27" s="47" t="s">
        <v>32</v>
      </c>
      <c r="AC27" s="22">
        <f t="shared" si="2"/>
        <v>24</v>
      </c>
      <c r="AD27" s="22">
        <f t="shared" si="5"/>
        <v>6</v>
      </c>
      <c r="AE27" s="22">
        <f t="shared" si="4"/>
        <v>30</v>
      </c>
      <c r="AF27" s="57">
        <f t="shared" si="0"/>
        <v>1</v>
      </c>
      <c r="BJ27" s="3"/>
    </row>
    <row r="28" spans="1:90" ht="15.95" customHeight="1" x14ac:dyDescent="0.25">
      <c r="A28" s="98" t="s">
        <v>287</v>
      </c>
      <c r="B28" s="99">
        <v>11</v>
      </c>
      <c r="C28" s="241" t="s">
        <v>67</v>
      </c>
      <c r="D28" s="108" t="s">
        <v>279</v>
      </c>
      <c r="E28" s="101">
        <v>12</v>
      </c>
      <c r="F28" s="101">
        <v>12</v>
      </c>
      <c r="G28" s="101">
        <v>18</v>
      </c>
      <c r="H28" s="101"/>
      <c r="I28" s="101"/>
      <c r="J28" s="101"/>
      <c r="K28" s="101"/>
      <c r="L28" s="100">
        <v>42</v>
      </c>
      <c r="M28" s="100">
        <v>18</v>
      </c>
      <c r="N28" s="100">
        <v>60</v>
      </c>
      <c r="O28" s="105">
        <v>2</v>
      </c>
      <c r="P28" s="47" t="s">
        <v>33</v>
      </c>
      <c r="Q28" s="101"/>
      <c r="R28" s="101"/>
      <c r="S28" s="101"/>
      <c r="T28" s="101"/>
      <c r="U28" s="101"/>
      <c r="V28" s="101"/>
      <c r="W28" s="101"/>
      <c r="X28" s="100"/>
      <c r="Y28" s="100"/>
      <c r="Z28" s="100"/>
      <c r="AA28" s="105"/>
      <c r="AB28" s="128"/>
      <c r="AC28" s="22">
        <f t="shared" si="2"/>
        <v>42</v>
      </c>
      <c r="AD28" s="22">
        <f t="shared" si="5"/>
        <v>18</v>
      </c>
      <c r="AE28" s="22">
        <f t="shared" si="4"/>
        <v>60</v>
      </c>
      <c r="AF28" s="57">
        <f t="shared" si="0"/>
        <v>2</v>
      </c>
      <c r="BJ28" s="3"/>
    </row>
    <row r="29" spans="1:90" s="75" customFormat="1" ht="15.95" customHeight="1" x14ac:dyDescent="0.25">
      <c r="A29" s="11" t="s">
        <v>171</v>
      </c>
      <c r="B29" s="99">
        <v>12</v>
      </c>
      <c r="C29" s="132" t="s">
        <v>350</v>
      </c>
      <c r="D29" s="108" t="s">
        <v>306</v>
      </c>
      <c r="E29" s="101"/>
      <c r="F29" s="101"/>
      <c r="G29" s="101"/>
      <c r="H29" s="101"/>
      <c r="I29" s="101"/>
      <c r="J29" s="101"/>
      <c r="K29" s="101"/>
      <c r="L29" s="100"/>
      <c r="M29" s="100"/>
      <c r="N29" s="100"/>
      <c r="O29" s="105"/>
      <c r="P29" s="101"/>
      <c r="Q29" s="101">
        <v>6</v>
      </c>
      <c r="R29" s="101">
        <v>8</v>
      </c>
      <c r="S29" s="101"/>
      <c r="T29" s="101">
        <v>12</v>
      </c>
      <c r="U29" s="101"/>
      <c r="V29" s="101"/>
      <c r="W29" s="101"/>
      <c r="X29" s="100">
        <v>26</v>
      </c>
      <c r="Y29" s="100">
        <v>4</v>
      </c>
      <c r="Z29" s="100">
        <v>30</v>
      </c>
      <c r="AA29" s="105">
        <v>1</v>
      </c>
      <c r="AB29" s="128" t="s">
        <v>32</v>
      </c>
      <c r="AC29" s="22">
        <f t="shared" si="2"/>
        <v>26</v>
      </c>
      <c r="AD29" s="55">
        <f t="shared" si="5"/>
        <v>4</v>
      </c>
      <c r="AE29" s="55">
        <f t="shared" si="4"/>
        <v>30</v>
      </c>
      <c r="AF29" s="57">
        <f t="shared" si="0"/>
        <v>1</v>
      </c>
      <c r="AG29" s="3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3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</row>
    <row r="30" spans="1:90" ht="15.6" customHeight="1" x14ac:dyDescent="0.25">
      <c r="A30" s="98" t="s">
        <v>43</v>
      </c>
      <c r="B30" s="99">
        <v>13</v>
      </c>
      <c r="C30" s="132" t="s">
        <v>361</v>
      </c>
      <c r="D30" s="108" t="s">
        <v>310</v>
      </c>
      <c r="E30" s="101"/>
      <c r="F30" s="101"/>
      <c r="G30" s="101"/>
      <c r="H30" s="101"/>
      <c r="I30" s="101"/>
      <c r="J30" s="101"/>
      <c r="K30" s="101"/>
      <c r="L30" s="100"/>
      <c r="M30" s="100"/>
      <c r="N30" s="100"/>
      <c r="O30" s="105"/>
      <c r="P30" s="101"/>
      <c r="Q30" s="101">
        <v>6</v>
      </c>
      <c r="R30" s="101">
        <v>8</v>
      </c>
      <c r="S30" s="101"/>
      <c r="T30" s="101">
        <v>12</v>
      </c>
      <c r="U30" s="101"/>
      <c r="V30" s="101"/>
      <c r="W30" s="101"/>
      <c r="X30" s="100">
        <v>26</v>
      </c>
      <c r="Y30" s="100">
        <v>4</v>
      </c>
      <c r="Z30" s="100">
        <v>30</v>
      </c>
      <c r="AA30" s="105">
        <v>1</v>
      </c>
      <c r="AB30" s="128" t="s">
        <v>32</v>
      </c>
      <c r="AC30" s="22">
        <f t="shared" si="2"/>
        <v>26</v>
      </c>
      <c r="AD30" s="55">
        <f t="shared" si="5"/>
        <v>4</v>
      </c>
      <c r="AE30" s="55">
        <f t="shared" si="4"/>
        <v>30</v>
      </c>
      <c r="AF30" s="57">
        <f t="shared" si="0"/>
        <v>1</v>
      </c>
      <c r="AG30" s="4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4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</row>
    <row r="31" spans="1:90" s="283" customFormat="1" ht="15" customHeight="1" x14ac:dyDescent="0.25">
      <c r="A31" s="11" t="s">
        <v>141</v>
      </c>
      <c r="B31" s="15">
        <v>14</v>
      </c>
      <c r="C31" s="133" t="s">
        <v>352</v>
      </c>
      <c r="D31" s="126" t="s">
        <v>316</v>
      </c>
      <c r="E31" s="21"/>
      <c r="F31" s="21"/>
      <c r="G31" s="21"/>
      <c r="H31" s="21"/>
      <c r="I31" s="21"/>
      <c r="J31" s="21"/>
      <c r="K31" s="21"/>
      <c r="L31" s="19"/>
      <c r="M31" s="19"/>
      <c r="N31" s="19"/>
      <c r="O31" s="10"/>
      <c r="P31" s="21"/>
      <c r="Q31" s="95">
        <v>6</v>
      </c>
      <c r="R31" s="95">
        <v>8</v>
      </c>
      <c r="S31" s="95"/>
      <c r="T31" s="95">
        <v>12</v>
      </c>
      <c r="U31" s="95"/>
      <c r="V31" s="95"/>
      <c r="W31" s="95"/>
      <c r="X31" s="96">
        <v>26</v>
      </c>
      <c r="Y31" s="96">
        <v>4</v>
      </c>
      <c r="Z31" s="96">
        <v>30</v>
      </c>
      <c r="AA31" s="96">
        <v>1</v>
      </c>
      <c r="AB31" s="28" t="s">
        <v>32</v>
      </c>
      <c r="AC31" s="22">
        <f t="shared" si="2"/>
        <v>26</v>
      </c>
      <c r="AD31" s="55">
        <f t="shared" si="5"/>
        <v>4</v>
      </c>
      <c r="AE31" s="55">
        <f t="shared" si="4"/>
        <v>30</v>
      </c>
      <c r="AF31" s="57">
        <f t="shared" si="0"/>
        <v>1</v>
      </c>
      <c r="AG31" s="3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3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</row>
    <row r="32" spans="1:90" ht="15" customHeight="1" x14ac:dyDescent="0.25">
      <c r="A32" s="11" t="s">
        <v>148</v>
      </c>
      <c r="B32" s="15">
        <v>15</v>
      </c>
      <c r="C32" s="133" t="s">
        <v>357</v>
      </c>
      <c r="D32" s="126" t="s">
        <v>362</v>
      </c>
      <c r="E32" s="21">
        <v>6</v>
      </c>
      <c r="F32" s="21">
        <v>8</v>
      </c>
      <c r="G32" s="21"/>
      <c r="H32" s="21">
        <v>12</v>
      </c>
      <c r="I32" s="21"/>
      <c r="J32" s="21"/>
      <c r="K32" s="101"/>
      <c r="L32" s="19">
        <v>26</v>
      </c>
      <c r="M32" s="19">
        <v>24</v>
      </c>
      <c r="N32" s="19">
        <v>50</v>
      </c>
      <c r="O32" s="10">
        <v>2</v>
      </c>
      <c r="P32" s="21" t="s">
        <v>32</v>
      </c>
      <c r="Q32" s="95"/>
      <c r="R32" s="95"/>
      <c r="S32" s="95"/>
      <c r="T32" s="95"/>
      <c r="U32" s="95"/>
      <c r="V32" s="95"/>
      <c r="W32" s="272"/>
      <c r="X32" s="96"/>
      <c r="Y32" s="96"/>
      <c r="Z32" s="96"/>
      <c r="AA32" s="96"/>
      <c r="AB32" s="128"/>
      <c r="AC32" s="22">
        <f t="shared" si="2"/>
        <v>26</v>
      </c>
      <c r="AD32" s="55">
        <f t="shared" si="5"/>
        <v>24</v>
      </c>
      <c r="AE32" s="55">
        <f t="shared" si="4"/>
        <v>50</v>
      </c>
      <c r="AF32" s="57">
        <f t="shared" si="0"/>
        <v>2</v>
      </c>
      <c r="BJ32" s="3"/>
    </row>
    <row r="33" spans="1:62" ht="15" customHeight="1" x14ac:dyDescent="0.25">
      <c r="A33" s="11" t="s">
        <v>300</v>
      </c>
      <c r="B33" s="15">
        <v>16</v>
      </c>
      <c r="C33" s="133" t="s">
        <v>353</v>
      </c>
      <c r="D33" s="126" t="s">
        <v>327</v>
      </c>
      <c r="E33" s="21"/>
      <c r="F33" s="21"/>
      <c r="G33" s="21"/>
      <c r="H33" s="21"/>
      <c r="I33" s="21"/>
      <c r="J33" s="21"/>
      <c r="K33" s="101"/>
      <c r="L33" s="19"/>
      <c r="M33" s="19"/>
      <c r="N33" s="19"/>
      <c r="O33" s="10"/>
      <c r="P33" s="21"/>
      <c r="Q33" s="95">
        <v>6</v>
      </c>
      <c r="R33" s="95">
        <v>6</v>
      </c>
      <c r="S33" s="95"/>
      <c r="T33" s="95">
        <v>9</v>
      </c>
      <c r="U33" s="95"/>
      <c r="V33" s="95"/>
      <c r="W33" s="272"/>
      <c r="X33" s="96">
        <v>21</v>
      </c>
      <c r="Y33" s="96">
        <v>9</v>
      </c>
      <c r="Z33" s="96">
        <v>30</v>
      </c>
      <c r="AA33" s="96">
        <v>1</v>
      </c>
      <c r="AB33" s="128" t="s">
        <v>32</v>
      </c>
      <c r="AC33" s="22">
        <f t="shared" si="2"/>
        <v>21</v>
      </c>
      <c r="AD33" s="55">
        <f t="shared" si="5"/>
        <v>9</v>
      </c>
      <c r="AE33" s="55">
        <f t="shared" si="4"/>
        <v>30</v>
      </c>
      <c r="AF33" s="57">
        <f t="shared" si="0"/>
        <v>1</v>
      </c>
      <c r="BJ33" s="3"/>
    </row>
    <row r="34" spans="1:62" ht="15" customHeight="1" x14ac:dyDescent="0.25">
      <c r="A34" s="11" t="s">
        <v>116</v>
      </c>
      <c r="B34" s="15">
        <v>17</v>
      </c>
      <c r="C34" s="133" t="s">
        <v>358</v>
      </c>
      <c r="D34" s="126" t="s">
        <v>331</v>
      </c>
      <c r="E34" s="21"/>
      <c r="F34" s="21"/>
      <c r="G34" s="21"/>
      <c r="H34" s="21"/>
      <c r="I34" s="21"/>
      <c r="J34" s="21"/>
      <c r="K34" s="101"/>
      <c r="L34" s="19"/>
      <c r="M34" s="19"/>
      <c r="N34" s="19"/>
      <c r="O34" s="10"/>
      <c r="P34" s="21"/>
      <c r="Q34" s="95">
        <v>6</v>
      </c>
      <c r="R34" s="95">
        <v>8</v>
      </c>
      <c r="S34" s="95"/>
      <c r="T34" s="95">
        <v>12</v>
      </c>
      <c r="U34" s="95"/>
      <c r="V34" s="95"/>
      <c r="W34" s="272"/>
      <c r="X34" s="96">
        <v>26</v>
      </c>
      <c r="Y34" s="96">
        <v>4</v>
      </c>
      <c r="Z34" s="96">
        <v>30</v>
      </c>
      <c r="AA34" s="96">
        <v>1</v>
      </c>
      <c r="AB34" s="128" t="s">
        <v>32</v>
      </c>
      <c r="AC34" s="22">
        <f t="shared" si="2"/>
        <v>26</v>
      </c>
      <c r="AD34" s="55">
        <f t="shared" si="5"/>
        <v>4</v>
      </c>
      <c r="AE34" s="55">
        <f t="shared" si="4"/>
        <v>30</v>
      </c>
      <c r="AF34" s="57">
        <f t="shared" si="0"/>
        <v>1</v>
      </c>
      <c r="BJ34" s="3"/>
    </row>
    <row r="35" spans="1:62" ht="15" customHeight="1" x14ac:dyDescent="0.25">
      <c r="A35" s="98" t="s">
        <v>409</v>
      </c>
      <c r="B35" s="15">
        <v>18</v>
      </c>
      <c r="C35" s="133" t="s">
        <v>360</v>
      </c>
      <c r="D35" s="108" t="s">
        <v>340</v>
      </c>
      <c r="E35" s="21">
        <v>6</v>
      </c>
      <c r="F35" s="21">
        <v>6</v>
      </c>
      <c r="G35" s="21"/>
      <c r="H35" s="21">
        <v>9</v>
      </c>
      <c r="I35" s="21"/>
      <c r="J35" s="21"/>
      <c r="K35" s="101"/>
      <c r="L35" s="19">
        <v>21</v>
      </c>
      <c r="M35" s="19">
        <v>9</v>
      </c>
      <c r="N35" s="19">
        <v>30</v>
      </c>
      <c r="O35" s="10">
        <v>1</v>
      </c>
      <c r="P35" s="21" t="s">
        <v>32</v>
      </c>
      <c r="Q35" s="95"/>
      <c r="R35" s="95"/>
      <c r="S35" s="95"/>
      <c r="T35" s="95"/>
      <c r="U35" s="95"/>
      <c r="V35" s="95"/>
      <c r="W35" s="272"/>
      <c r="X35" s="96"/>
      <c r="Y35" s="96"/>
      <c r="Z35" s="96"/>
      <c r="AA35" s="96"/>
      <c r="AB35" s="128"/>
      <c r="AC35" s="22">
        <f t="shared" si="2"/>
        <v>21</v>
      </c>
      <c r="AD35" s="55">
        <f t="shared" si="5"/>
        <v>9</v>
      </c>
      <c r="AE35" s="55">
        <f t="shared" si="4"/>
        <v>30</v>
      </c>
      <c r="AF35" s="57">
        <f t="shared" si="0"/>
        <v>1</v>
      </c>
      <c r="BJ35" s="3"/>
    </row>
    <row r="36" spans="1:62" ht="15.95" customHeight="1" x14ac:dyDescent="0.25">
      <c r="A36" s="11" t="s">
        <v>170</v>
      </c>
      <c r="B36" s="15">
        <v>19</v>
      </c>
      <c r="C36" s="133" t="s">
        <v>356</v>
      </c>
      <c r="D36" s="108" t="s">
        <v>343</v>
      </c>
      <c r="E36" s="11"/>
      <c r="F36" s="11"/>
      <c r="G36" s="11"/>
      <c r="H36" s="11"/>
      <c r="I36" s="11"/>
      <c r="J36" s="11"/>
      <c r="K36" s="98"/>
      <c r="L36" s="11"/>
      <c r="M36" s="11"/>
      <c r="N36" s="11"/>
      <c r="O36" s="11"/>
      <c r="P36" s="11"/>
      <c r="Q36" s="21">
        <v>6</v>
      </c>
      <c r="R36" s="21">
        <v>8</v>
      </c>
      <c r="S36" s="21"/>
      <c r="T36" s="21">
        <v>12</v>
      </c>
      <c r="U36" s="21"/>
      <c r="V36" s="21"/>
      <c r="W36" s="101"/>
      <c r="X36" s="19">
        <v>26</v>
      </c>
      <c r="Y36" s="19">
        <v>4</v>
      </c>
      <c r="Z36" s="19">
        <v>30</v>
      </c>
      <c r="AA36" s="10">
        <v>1</v>
      </c>
      <c r="AB36" s="28" t="s">
        <v>32</v>
      </c>
      <c r="AC36" s="22">
        <f t="shared" si="2"/>
        <v>26</v>
      </c>
      <c r="AD36" s="55">
        <f t="shared" si="5"/>
        <v>4</v>
      </c>
      <c r="AE36" s="55">
        <f t="shared" si="4"/>
        <v>30</v>
      </c>
      <c r="AF36" s="57">
        <f t="shared" si="0"/>
        <v>1</v>
      </c>
      <c r="BJ36" s="3"/>
    </row>
    <row r="37" spans="1:62" ht="18" customHeight="1" x14ac:dyDescent="0.25">
      <c r="A37" s="11" t="s">
        <v>288</v>
      </c>
      <c r="B37" s="15">
        <v>20</v>
      </c>
      <c r="C37" s="241" t="s">
        <v>67</v>
      </c>
      <c r="D37" s="11" t="s">
        <v>206</v>
      </c>
      <c r="E37" s="17"/>
      <c r="F37" s="233"/>
      <c r="G37" s="233"/>
      <c r="H37" s="233"/>
      <c r="I37" s="233"/>
      <c r="J37" s="233"/>
      <c r="K37" s="287"/>
      <c r="L37" s="97"/>
      <c r="M37" s="97"/>
      <c r="N37" s="97"/>
      <c r="O37" s="96"/>
      <c r="P37" s="21"/>
      <c r="Q37" s="17">
        <v>9</v>
      </c>
      <c r="R37" s="17"/>
      <c r="S37" s="17">
        <v>30</v>
      </c>
      <c r="T37" s="17"/>
      <c r="U37" s="17"/>
      <c r="V37" s="17"/>
      <c r="W37" s="17"/>
      <c r="X37" s="19">
        <v>39</v>
      </c>
      <c r="Y37" s="19">
        <v>11</v>
      </c>
      <c r="Z37" s="19">
        <v>50</v>
      </c>
      <c r="AA37" s="10">
        <v>2</v>
      </c>
      <c r="AB37" s="18" t="s">
        <v>32</v>
      </c>
      <c r="AC37" s="22">
        <f>L37+'III rok'!X38</f>
        <v>39</v>
      </c>
      <c r="AD37" s="55">
        <f>M37+'III rok'!Y38</f>
        <v>11</v>
      </c>
      <c r="AE37" s="55">
        <f t="shared" si="4"/>
        <v>50</v>
      </c>
      <c r="AF37" s="57">
        <f>O37+'III rok'!AA38</f>
        <v>2</v>
      </c>
      <c r="BJ37" s="3"/>
    </row>
    <row r="38" spans="1:62" ht="18" customHeight="1" x14ac:dyDescent="0.25">
      <c r="A38" s="11" t="s">
        <v>162</v>
      </c>
      <c r="B38" s="15">
        <v>21</v>
      </c>
      <c r="C38" s="241" t="s">
        <v>67</v>
      </c>
      <c r="D38" s="44" t="s">
        <v>94</v>
      </c>
      <c r="E38" s="17">
        <v>9</v>
      </c>
      <c r="F38" s="233">
        <v>12</v>
      </c>
      <c r="G38" s="233">
        <v>18</v>
      </c>
      <c r="H38" s="233"/>
      <c r="I38" s="233"/>
      <c r="J38" s="233"/>
      <c r="K38" s="287"/>
      <c r="L38" s="97">
        <v>39</v>
      </c>
      <c r="M38" s="97">
        <v>11</v>
      </c>
      <c r="N38" s="97">
        <v>50</v>
      </c>
      <c r="O38" s="96">
        <v>2</v>
      </c>
      <c r="P38" s="21" t="s">
        <v>32</v>
      </c>
      <c r="Q38" s="18"/>
      <c r="R38" s="18"/>
      <c r="S38" s="17"/>
      <c r="T38" s="18"/>
      <c r="U38" s="17"/>
      <c r="V38" s="17"/>
      <c r="W38" s="47"/>
      <c r="X38" s="19"/>
      <c r="Y38" s="19"/>
      <c r="Z38" s="19"/>
      <c r="AA38" s="10"/>
      <c r="AB38" s="18"/>
      <c r="AC38" s="22">
        <f>L38+X38</f>
        <v>39</v>
      </c>
      <c r="AD38" s="55">
        <f>M38+Y38</f>
        <v>11</v>
      </c>
      <c r="AE38" s="55">
        <f t="shared" si="4"/>
        <v>50</v>
      </c>
      <c r="AF38" s="57">
        <f>O38+AA38</f>
        <v>2</v>
      </c>
    </row>
    <row r="39" spans="1:62" ht="64.5" customHeight="1" x14ac:dyDescent="0.25">
      <c r="A39" s="11"/>
      <c r="B39" s="390" t="s">
        <v>297</v>
      </c>
      <c r="C39" s="391"/>
      <c r="D39" s="389"/>
      <c r="E39" s="34"/>
      <c r="F39" s="34"/>
      <c r="G39" s="34"/>
      <c r="H39" s="35"/>
      <c r="I39" s="35"/>
      <c r="J39" s="35"/>
      <c r="K39" s="35"/>
      <c r="L39" s="36"/>
      <c r="M39" s="36"/>
      <c r="N39" s="36"/>
      <c r="O39" s="37"/>
      <c r="P39" s="35"/>
      <c r="Q39" s="275"/>
      <c r="R39" s="275"/>
      <c r="S39" s="275"/>
      <c r="T39" s="275"/>
      <c r="U39" s="275"/>
      <c r="V39" s="275"/>
      <c r="W39" s="275"/>
      <c r="X39" s="36"/>
      <c r="Y39" s="36"/>
      <c r="Z39" s="36"/>
      <c r="AA39" s="37"/>
      <c r="AB39" s="38"/>
      <c r="AC39" s="36"/>
      <c r="AD39" s="56"/>
      <c r="AE39" s="56"/>
      <c r="AF39" s="58"/>
    </row>
    <row r="40" spans="1:62" ht="18" customHeight="1" x14ac:dyDescent="0.25">
      <c r="A40" s="11"/>
      <c r="B40" s="3">
        <v>22</v>
      </c>
      <c r="C40" s="241" t="s">
        <v>67</v>
      </c>
      <c r="D40" s="16" t="s">
        <v>98</v>
      </c>
      <c r="E40" s="17"/>
      <c r="F40" s="17">
        <v>25</v>
      </c>
      <c r="G40" s="17"/>
      <c r="H40" s="17"/>
      <c r="I40" s="17"/>
      <c r="J40" s="17"/>
      <c r="K40" s="47"/>
      <c r="L40" s="19">
        <v>25</v>
      </c>
      <c r="M40" s="19">
        <v>25</v>
      </c>
      <c r="N40" s="19">
        <v>50</v>
      </c>
      <c r="O40" s="10">
        <v>2</v>
      </c>
      <c r="P40" s="21" t="s">
        <v>32</v>
      </c>
      <c r="Q40" s="18"/>
      <c r="R40" s="18"/>
      <c r="S40" s="17"/>
      <c r="T40" s="18"/>
      <c r="U40" s="17"/>
      <c r="V40" s="17"/>
      <c r="W40" s="47"/>
      <c r="X40" s="19"/>
      <c r="Y40" s="19"/>
      <c r="Z40" s="19"/>
      <c r="AA40" s="10"/>
      <c r="AB40" s="18"/>
      <c r="AC40" s="22">
        <f>L40+X40</f>
        <v>25</v>
      </c>
      <c r="AD40" s="55">
        <f>M40+Y40</f>
        <v>25</v>
      </c>
      <c r="AE40" s="55">
        <f>AC40+AD40</f>
        <v>50</v>
      </c>
      <c r="AF40" s="57">
        <f>O40+AA40</f>
        <v>2</v>
      </c>
    </row>
    <row r="41" spans="1:62" ht="18" customHeight="1" x14ac:dyDescent="0.25">
      <c r="A41" s="11"/>
      <c r="B41" s="15">
        <v>23</v>
      </c>
      <c r="C41" s="241" t="s">
        <v>67</v>
      </c>
      <c r="D41" s="44" t="s">
        <v>97</v>
      </c>
      <c r="E41" s="17"/>
      <c r="F41" s="17">
        <v>25</v>
      </c>
      <c r="G41" s="17"/>
      <c r="H41" s="17"/>
      <c r="I41" s="17"/>
      <c r="J41" s="17"/>
      <c r="K41" s="47"/>
      <c r="L41" s="19">
        <v>25</v>
      </c>
      <c r="M41" s="19">
        <v>25</v>
      </c>
      <c r="N41" s="19">
        <v>50</v>
      </c>
      <c r="O41" s="10">
        <v>2</v>
      </c>
      <c r="P41" s="21" t="s">
        <v>32</v>
      </c>
      <c r="Q41" s="18"/>
      <c r="R41" s="18"/>
      <c r="S41" s="17"/>
      <c r="T41" s="18"/>
      <c r="U41" s="17"/>
      <c r="V41" s="17"/>
      <c r="W41" s="47"/>
      <c r="X41" s="19"/>
      <c r="Y41" s="19"/>
      <c r="Z41" s="19"/>
      <c r="AA41" s="10"/>
      <c r="AB41" s="18"/>
      <c r="AC41" s="22">
        <f t="shared" ref="AC41:AD43" si="6">L41+X41</f>
        <v>25</v>
      </c>
      <c r="AD41" s="55">
        <f t="shared" si="6"/>
        <v>25</v>
      </c>
      <c r="AE41" s="55">
        <f>AC41+AD41</f>
        <v>50</v>
      </c>
      <c r="AF41" s="57">
        <f>O41+AA41</f>
        <v>2</v>
      </c>
    </row>
    <row r="42" spans="1:62" ht="18" customHeight="1" x14ac:dyDescent="0.25">
      <c r="A42" s="11"/>
      <c r="B42" s="15">
        <v>24</v>
      </c>
      <c r="C42" s="241" t="s">
        <v>67</v>
      </c>
      <c r="D42" s="44" t="s">
        <v>96</v>
      </c>
      <c r="E42" s="17"/>
      <c r="F42" s="17"/>
      <c r="G42" s="17"/>
      <c r="H42" s="17"/>
      <c r="I42" s="17"/>
      <c r="J42" s="17"/>
      <c r="K42" s="47"/>
      <c r="L42" s="19"/>
      <c r="M42" s="19"/>
      <c r="N42" s="19"/>
      <c r="O42" s="10"/>
      <c r="P42" s="17"/>
      <c r="Q42" s="18"/>
      <c r="R42" s="18">
        <v>12</v>
      </c>
      <c r="S42" s="17">
        <v>18</v>
      </c>
      <c r="T42" s="18"/>
      <c r="U42" s="17"/>
      <c r="V42" s="17"/>
      <c r="W42" s="47"/>
      <c r="X42" s="19">
        <v>30</v>
      </c>
      <c r="Y42" s="19">
        <v>20</v>
      </c>
      <c r="Z42" s="19">
        <v>50</v>
      </c>
      <c r="AA42" s="10">
        <v>2</v>
      </c>
      <c r="AB42" s="21" t="s">
        <v>32</v>
      </c>
      <c r="AC42" s="22">
        <f t="shared" si="6"/>
        <v>30</v>
      </c>
      <c r="AD42" s="55">
        <f t="shared" si="6"/>
        <v>20</v>
      </c>
      <c r="AE42" s="55">
        <f>AC42+AD42</f>
        <v>50</v>
      </c>
      <c r="AF42" s="57">
        <f>O42+AA42</f>
        <v>2</v>
      </c>
    </row>
    <row r="43" spans="1:62" ht="18" customHeight="1" x14ac:dyDescent="0.25">
      <c r="A43" s="11"/>
      <c r="B43" s="15">
        <v>25</v>
      </c>
      <c r="C43" s="241" t="s">
        <v>67</v>
      </c>
      <c r="D43" s="44" t="s">
        <v>95</v>
      </c>
      <c r="E43" s="17"/>
      <c r="F43" s="17"/>
      <c r="G43" s="17"/>
      <c r="H43" s="17"/>
      <c r="I43" s="17"/>
      <c r="J43" s="17"/>
      <c r="K43" s="47"/>
      <c r="L43" s="19"/>
      <c r="M43" s="19"/>
      <c r="N43" s="19"/>
      <c r="O43" s="10"/>
      <c r="P43" s="17"/>
      <c r="Q43" s="18"/>
      <c r="R43" s="18">
        <v>10</v>
      </c>
      <c r="S43" s="17">
        <v>15</v>
      </c>
      <c r="T43" s="18"/>
      <c r="U43" s="17"/>
      <c r="V43" s="17"/>
      <c r="W43" s="47"/>
      <c r="X43" s="19">
        <v>25</v>
      </c>
      <c r="Y43" s="19">
        <v>25</v>
      </c>
      <c r="Z43" s="19">
        <v>50</v>
      </c>
      <c r="AA43" s="10">
        <v>2</v>
      </c>
      <c r="AB43" s="21" t="s">
        <v>32</v>
      </c>
      <c r="AC43" s="22">
        <f t="shared" si="6"/>
        <v>25</v>
      </c>
      <c r="AD43" s="55">
        <f t="shared" si="6"/>
        <v>25</v>
      </c>
      <c r="AE43" s="55">
        <f>AC43+AD43</f>
        <v>50</v>
      </c>
      <c r="AF43" s="57">
        <f>O43+AA43</f>
        <v>2</v>
      </c>
    </row>
    <row r="44" spans="1:62" ht="58.15" customHeight="1" x14ac:dyDescent="0.25">
      <c r="A44" s="11"/>
      <c r="B44" s="387" t="s">
        <v>65</v>
      </c>
      <c r="C44" s="388"/>
      <c r="D44" s="389"/>
      <c r="E44" s="35"/>
      <c r="F44" s="35"/>
      <c r="G44" s="35"/>
      <c r="H44" s="35"/>
      <c r="I44" s="35"/>
      <c r="J44" s="35"/>
      <c r="K44" s="35"/>
      <c r="L44" s="36"/>
      <c r="M44" s="36"/>
      <c r="N44" s="36"/>
      <c r="O44" s="36"/>
      <c r="P44" s="35"/>
      <c r="Q44" s="34"/>
      <c r="R44" s="34"/>
      <c r="S44" s="35"/>
      <c r="T44" s="34"/>
      <c r="U44" s="35"/>
      <c r="V44" s="35"/>
      <c r="W44" s="35"/>
      <c r="X44" s="36"/>
      <c r="Y44" s="36"/>
      <c r="Z44" s="36"/>
      <c r="AA44" s="40"/>
      <c r="AB44" s="34"/>
      <c r="AC44" s="36"/>
      <c r="AD44" s="39"/>
      <c r="AE44" s="39"/>
      <c r="AF44" s="39"/>
    </row>
    <row r="45" spans="1:62" s="2" customFormat="1" ht="15" customHeight="1" x14ac:dyDescent="0.25">
      <c r="A45" s="11" t="s">
        <v>205</v>
      </c>
      <c r="B45" s="15">
        <v>26</v>
      </c>
      <c r="C45" s="241" t="s">
        <v>67</v>
      </c>
      <c r="D45" s="146" t="s">
        <v>293</v>
      </c>
      <c r="E45" s="17"/>
      <c r="F45" s="17"/>
      <c r="G45" s="17"/>
      <c r="H45" s="17"/>
      <c r="I45" s="17"/>
      <c r="J45" s="17"/>
      <c r="K45" s="47"/>
      <c r="L45" s="19"/>
      <c r="M45" s="19"/>
      <c r="N45" s="19"/>
      <c r="O45" s="19"/>
      <c r="P45" s="17"/>
      <c r="Q45" s="18"/>
      <c r="R45" s="18"/>
      <c r="S45" s="17"/>
      <c r="T45" s="18"/>
      <c r="U45" s="17"/>
      <c r="V45" s="17">
        <v>300</v>
      </c>
      <c r="W45" s="47"/>
      <c r="X45" s="19">
        <v>300</v>
      </c>
      <c r="Y45" s="19"/>
      <c r="Z45" s="19">
        <v>300</v>
      </c>
      <c r="AA45" s="20">
        <v>11</v>
      </c>
      <c r="AB45" s="21" t="s">
        <v>32</v>
      </c>
      <c r="AC45" s="22">
        <f>L45+X45</f>
        <v>300</v>
      </c>
      <c r="AD45" s="26"/>
      <c r="AE45" s="26">
        <f>AC45+AD45</f>
        <v>300</v>
      </c>
      <c r="AF45" s="26">
        <f>O45+AA45</f>
        <v>11</v>
      </c>
      <c r="AG45" s="4"/>
    </row>
    <row r="46" spans="1:62" ht="18" customHeight="1" x14ac:dyDescent="0.25">
      <c r="B46" s="363" t="s">
        <v>34</v>
      </c>
      <c r="C46" s="364"/>
      <c r="D46" s="365"/>
      <c r="E46" s="22">
        <f t="shared" ref="E46:O46" si="7">SUM(E18:E45)</f>
        <v>81</v>
      </c>
      <c r="F46" s="22">
        <f t="shared" si="7"/>
        <v>171</v>
      </c>
      <c r="G46" s="22">
        <f t="shared" si="7"/>
        <v>145</v>
      </c>
      <c r="H46" s="22">
        <f t="shared" si="7"/>
        <v>99</v>
      </c>
      <c r="I46" s="22">
        <f t="shared" si="7"/>
        <v>0</v>
      </c>
      <c r="J46" s="22">
        <f t="shared" si="7"/>
        <v>0</v>
      </c>
      <c r="K46" s="22">
        <f t="shared" si="7"/>
        <v>21</v>
      </c>
      <c r="L46" s="22">
        <f t="shared" si="7"/>
        <v>517</v>
      </c>
      <c r="M46" s="22">
        <f t="shared" si="7"/>
        <v>253</v>
      </c>
      <c r="N46" s="22">
        <f t="shared" si="7"/>
        <v>770</v>
      </c>
      <c r="O46" s="22">
        <f t="shared" si="7"/>
        <v>27</v>
      </c>
      <c r="P46" s="22"/>
      <c r="Q46" s="22">
        <f t="shared" ref="Q46:AA46" si="8">SUM(Q18:Q45)</f>
        <v>75</v>
      </c>
      <c r="R46" s="22">
        <f t="shared" si="8"/>
        <v>116</v>
      </c>
      <c r="S46" s="22">
        <f t="shared" si="8"/>
        <v>156</v>
      </c>
      <c r="T46" s="22">
        <f t="shared" si="8"/>
        <v>93</v>
      </c>
      <c r="U46" s="22">
        <f t="shared" si="8"/>
        <v>0</v>
      </c>
      <c r="V46" s="22">
        <f t="shared" si="8"/>
        <v>300</v>
      </c>
      <c r="W46" s="22">
        <f t="shared" si="8"/>
        <v>12</v>
      </c>
      <c r="X46" s="22">
        <f t="shared" si="8"/>
        <v>752</v>
      </c>
      <c r="Y46" s="22">
        <f t="shared" si="8"/>
        <v>118</v>
      </c>
      <c r="Z46" s="22">
        <f t="shared" si="8"/>
        <v>870</v>
      </c>
      <c r="AA46" s="22">
        <f t="shared" si="8"/>
        <v>31</v>
      </c>
      <c r="AB46" s="234"/>
      <c r="AC46" s="22">
        <f>SUM(AC18:AC45)</f>
        <v>1269</v>
      </c>
      <c r="AD46" s="22">
        <f>SUM(AD18:AD45)</f>
        <v>371</v>
      </c>
      <c r="AE46" s="22">
        <f>SUM(AE18:AE45)</f>
        <v>1640</v>
      </c>
      <c r="AF46" s="45">
        <f>SUM(AF18:AF45)</f>
        <v>58</v>
      </c>
    </row>
    <row r="47" spans="1:62" ht="18" customHeight="1" x14ac:dyDescent="0.25"/>
    <row r="48" spans="1:62" ht="18" customHeight="1" x14ac:dyDescent="0.25">
      <c r="AA48" s="23"/>
    </row>
    <row r="49" spans="2:61" ht="18" customHeight="1" x14ac:dyDescent="0.25">
      <c r="D49" s="24" t="s">
        <v>36</v>
      </c>
      <c r="AA49" s="23"/>
    </row>
    <row r="50" spans="2:61" ht="18" customHeight="1" x14ac:dyDescent="0.25"/>
    <row r="51" spans="2:61" ht="18" customHeight="1" x14ac:dyDescent="0.25"/>
    <row r="53" spans="2:61" ht="19.5" thickBot="1" x14ac:dyDescent="0.3">
      <c r="B53" s="310" t="s">
        <v>303</v>
      </c>
      <c r="C53" s="310"/>
      <c r="D53" s="310"/>
      <c r="E53" s="311"/>
      <c r="AN53" s="3"/>
      <c r="AU53" s="3"/>
      <c r="BB53" s="3"/>
      <c r="BI53" s="3"/>
    </row>
    <row r="54" spans="2:61" ht="20.25" customHeight="1" x14ac:dyDescent="0.25">
      <c r="B54" s="312" t="s">
        <v>304</v>
      </c>
      <c r="C54" s="313"/>
      <c r="D54" s="350" t="s">
        <v>305</v>
      </c>
      <c r="E54" s="351"/>
      <c r="AN54" s="3"/>
      <c r="AU54" s="3"/>
      <c r="BB54" s="3"/>
      <c r="BI54" s="3"/>
    </row>
    <row r="55" spans="2:61" ht="20.25" customHeight="1" x14ac:dyDescent="0.25">
      <c r="B55" s="314"/>
      <c r="C55" s="315"/>
      <c r="D55" s="340" t="s">
        <v>306</v>
      </c>
      <c r="E55" s="341"/>
      <c r="AN55" s="3"/>
      <c r="AU55" s="3"/>
      <c r="BB55" s="3"/>
      <c r="BI55" s="3"/>
    </row>
    <row r="56" spans="2:61" ht="20.25" customHeight="1" x14ac:dyDescent="0.25">
      <c r="B56" s="314"/>
      <c r="C56" s="315"/>
      <c r="D56" s="340" t="s">
        <v>307</v>
      </c>
      <c r="E56" s="341"/>
      <c r="AN56" s="3"/>
      <c r="AU56" s="3"/>
      <c r="BB56" s="3"/>
      <c r="BI56" s="3"/>
    </row>
    <row r="57" spans="2:61" ht="20.25" customHeight="1" thickBot="1" x14ac:dyDescent="0.3">
      <c r="B57" s="316"/>
      <c r="C57" s="317"/>
      <c r="D57" s="342" t="s">
        <v>308</v>
      </c>
      <c r="E57" s="343"/>
    </row>
    <row r="58" spans="2:61" ht="18" customHeight="1" x14ac:dyDescent="0.25">
      <c r="B58" s="318" t="s">
        <v>309</v>
      </c>
      <c r="C58" s="319"/>
      <c r="D58" s="356" t="s">
        <v>310</v>
      </c>
      <c r="E58" s="357"/>
    </row>
    <row r="59" spans="2:61" ht="18" customHeight="1" x14ac:dyDescent="0.25">
      <c r="B59" s="320"/>
      <c r="C59" s="321"/>
      <c r="D59" s="346" t="s">
        <v>311</v>
      </c>
      <c r="E59" s="347"/>
    </row>
    <row r="60" spans="2:61" ht="18" customHeight="1" thickBot="1" x14ac:dyDescent="0.3">
      <c r="B60" s="322"/>
      <c r="C60" s="323"/>
      <c r="D60" s="352" t="s">
        <v>312</v>
      </c>
      <c r="E60" s="353"/>
    </row>
    <row r="61" spans="2:61" ht="16.5" customHeight="1" x14ac:dyDescent="0.25">
      <c r="B61" s="312" t="s">
        <v>396</v>
      </c>
      <c r="C61" s="313"/>
      <c r="D61" s="330" t="s">
        <v>313</v>
      </c>
      <c r="E61" s="331"/>
    </row>
    <row r="62" spans="2:61" ht="16.5" customHeight="1" x14ac:dyDescent="0.25">
      <c r="B62" s="314"/>
      <c r="C62" s="315"/>
      <c r="D62" s="332" t="s">
        <v>314</v>
      </c>
      <c r="E62" s="333"/>
    </row>
    <row r="63" spans="2:61" ht="16.5" customHeight="1" thickBot="1" x14ac:dyDescent="0.3">
      <c r="B63" s="316"/>
      <c r="C63" s="317"/>
      <c r="D63" s="334" t="s">
        <v>315</v>
      </c>
      <c r="E63" s="335"/>
    </row>
    <row r="64" spans="2:61" ht="24.95" customHeight="1" x14ac:dyDescent="0.25">
      <c r="B64" s="324" t="s">
        <v>355</v>
      </c>
      <c r="C64" s="325"/>
      <c r="D64" s="354" t="s">
        <v>316</v>
      </c>
      <c r="E64" s="355"/>
    </row>
    <row r="65" spans="2:5" ht="24.95" customHeight="1" x14ac:dyDescent="0.25">
      <c r="B65" s="326"/>
      <c r="C65" s="327"/>
      <c r="D65" s="346" t="s">
        <v>317</v>
      </c>
      <c r="E65" s="347"/>
    </row>
    <row r="66" spans="2:5" ht="24.95" customHeight="1" thickBot="1" x14ac:dyDescent="0.3">
      <c r="B66" s="328"/>
      <c r="C66" s="329"/>
      <c r="D66" s="352" t="s">
        <v>318</v>
      </c>
      <c r="E66" s="353"/>
    </row>
    <row r="67" spans="2:5" ht="18" customHeight="1" x14ac:dyDescent="0.25">
      <c r="B67" s="312" t="s">
        <v>319</v>
      </c>
      <c r="C67" s="313"/>
      <c r="D67" s="330" t="s">
        <v>320</v>
      </c>
      <c r="E67" s="331"/>
    </row>
    <row r="68" spans="2:5" ht="18" customHeight="1" x14ac:dyDescent="0.25">
      <c r="B68" s="314"/>
      <c r="C68" s="315"/>
      <c r="D68" s="332" t="s">
        <v>321</v>
      </c>
      <c r="E68" s="333"/>
    </row>
    <row r="69" spans="2:5" ht="18" customHeight="1" thickBot="1" x14ac:dyDescent="0.3">
      <c r="B69" s="316"/>
      <c r="C69" s="317"/>
      <c r="D69" s="334" t="s">
        <v>322</v>
      </c>
      <c r="E69" s="335"/>
    </row>
    <row r="70" spans="2:5" ht="16.5" customHeight="1" x14ac:dyDescent="0.25">
      <c r="B70" s="318" t="s">
        <v>323</v>
      </c>
      <c r="C70" s="319"/>
      <c r="D70" s="354" t="s">
        <v>324</v>
      </c>
      <c r="E70" s="355"/>
    </row>
    <row r="71" spans="2:5" ht="16.5" customHeight="1" x14ac:dyDescent="0.25">
      <c r="B71" s="320"/>
      <c r="C71" s="321"/>
      <c r="D71" s="346" t="s">
        <v>325</v>
      </c>
      <c r="E71" s="347"/>
    </row>
    <row r="72" spans="2:5" ht="16.5" customHeight="1" thickBot="1" x14ac:dyDescent="0.3">
      <c r="B72" s="322"/>
      <c r="C72" s="323"/>
      <c r="D72" s="352" t="s">
        <v>326</v>
      </c>
      <c r="E72" s="353"/>
    </row>
    <row r="73" spans="2:5" ht="18" customHeight="1" x14ac:dyDescent="0.25">
      <c r="B73" s="312" t="s">
        <v>386</v>
      </c>
      <c r="C73" s="313"/>
      <c r="D73" s="330" t="s">
        <v>327</v>
      </c>
      <c r="E73" s="331"/>
    </row>
    <row r="74" spans="2:5" ht="18" customHeight="1" x14ac:dyDescent="0.25">
      <c r="B74" s="314"/>
      <c r="C74" s="315"/>
      <c r="D74" s="332" t="s">
        <v>328</v>
      </c>
      <c r="E74" s="333"/>
    </row>
    <row r="75" spans="2:5" ht="18" customHeight="1" thickBot="1" x14ac:dyDescent="0.3">
      <c r="B75" s="316"/>
      <c r="C75" s="317"/>
      <c r="D75" s="334" t="s">
        <v>329</v>
      </c>
      <c r="E75" s="335"/>
    </row>
    <row r="76" spans="2:5" ht="16.5" customHeight="1" x14ac:dyDescent="0.25">
      <c r="B76" s="318" t="s">
        <v>330</v>
      </c>
      <c r="C76" s="319"/>
      <c r="D76" s="354" t="s">
        <v>331</v>
      </c>
      <c r="E76" s="355"/>
    </row>
    <row r="77" spans="2:5" ht="16.5" customHeight="1" x14ac:dyDescent="0.25">
      <c r="B77" s="320"/>
      <c r="C77" s="321"/>
      <c r="D77" s="346" t="s">
        <v>332</v>
      </c>
      <c r="E77" s="347"/>
    </row>
    <row r="78" spans="2:5" ht="16.5" customHeight="1" thickBot="1" x14ac:dyDescent="0.3">
      <c r="B78" s="322"/>
      <c r="C78" s="323"/>
      <c r="D78" s="348" t="s">
        <v>333</v>
      </c>
      <c r="E78" s="349"/>
    </row>
    <row r="79" spans="2:5" ht="17.25" customHeight="1" x14ac:dyDescent="0.25">
      <c r="B79" s="312" t="s">
        <v>397</v>
      </c>
      <c r="C79" s="313"/>
      <c r="D79" s="350" t="s">
        <v>334</v>
      </c>
      <c r="E79" s="351"/>
    </row>
    <row r="80" spans="2:5" ht="17.25" customHeight="1" x14ac:dyDescent="0.25">
      <c r="B80" s="314"/>
      <c r="C80" s="315"/>
      <c r="D80" s="340" t="s">
        <v>335</v>
      </c>
      <c r="E80" s="341"/>
    </row>
    <row r="81" spans="2:5" ht="17.25" customHeight="1" x14ac:dyDescent="0.25">
      <c r="B81" s="314"/>
      <c r="C81" s="315"/>
      <c r="D81" s="340" t="s">
        <v>336</v>
      </c>
      <c r="E81" s="341"/>
    </row>
    <row r="82" spans="2:5" ht="17.25" customHeight="1" x14ac:dyDescent="0.25">
      <c r="B82" s="314"/>
      <c r="C82" s="315"/>
      <c r="D82" s="340" t="s">
        <v>337</v>
      </c>
      <c r="E82" s="341"/>
    </row>
    <row r="83" spans="2:5" ht="17.25" customHeight="1" thickBot="1" x14ac:dyDescent="0.3">
      <c r="B83" s="316"/>
      <c r="C83" s="317"/>
      <c r="D83" s="342" t="s">
        <v>338</v>
      </c>
      <c r="E83" s="343"/>
    </row>
    <row r="84" spans="2:5" ht="17.25" customHeight="1" x14ac:dyDescent="0.25">
      <c r="B84" s="324" t="s">
        <v>339</v>
      </c>
      <c r="C84" s="325"/>
      <c r="D84" s="344" t="s">
        <v>340</v>
      </c>
      <c r="E84" s="345"/>
    </row>
    <row r="85" spans="2:5" ht="17.25" customHeight="1" x14ac:dyDescent="0.25">
      <c r="B85" s="326"/>
      <c r="C85" s="327"/>
      <c r="D85" s="338" t="s">
        <v>341</v>
      </c>
      <c r="E85" s="339"/>
    </row>
    <row r="86" spans="2:5" ht="17.25" customHeight="1" thickBot="1" x14ac:dyDescent="0.3">
      <c r="B86" s="328"/>
      <c r="C86" s="329"/>
      <c r="D86" s="306" t="s">
        <v>342</v>
      </c>
      <c r="E86" s="307"/>
    </row>
    <row r="87" spans="2:5" ht="21" customHeight="1" x14ac:dyDescent="0.25">
      <c r="B87" s="312" t="s">
        <v>398</v>
      </c>
      <c r="C87" s="313"/>
      <c r="D87" s="330" t="s">
        <v>343</v>
      </c>
      <c r="E87" s="331"/>
    </row>
    <row r="88" spans="2:5" ht="21" customHeight="1" x14ac:dyDescent="0.25">
      <c r="B88" s="314"/>
      <c r="C88" s="315"/>
      <c r="D88" s="332" t="s">
        <v>344</v>
      </c>
      <c r="E88" s="333"/>
    </row>
    <row r="89" spans="2:5" ht="21" customHeight="1" thickBot="1" x14ac:dyDescent="0.3">
      <c r="B89" s="316"/>
      <c r="C89" s="317"/>
      <c r="D89" s="334" t="s">
        <v>345</v>
      </c>
      <c r="E89" s="335"/>
    </row>
    <row r="90" spans="2:5" ht="24.95" customHeight="1" x14ac:dyDescent="0.25">
      <c r="B90" s="324" t="s">
        <v>399</v>
      </c>
      <c r="C90" s="325"/>
      <c r="D90" s="336" t="s">
        <v>346</v>
      </c>
      <c r="E90" s="337"/>
    </row>
    <row r="91" spans="2:5" ht="24.95" customHeight="1" x14ac:dyDescent="0.25">
      <c r="B91" s="326"/>
      <c r="C91" s="327"/>
      <c r="D91" s="338" t="s">
        <v>347</v>
      </c>
      <c r="E91" s="339"/>
    </row>
    <row r="92" spans="2:5" ht="24.95" customHeight="1" thickBot="1" x14ac:dyDescent="0.3">
      <c r="B92" s="328"/>
      <c r="C92" s="329"/>
      <c r="D92" s="306" t="s">
        <v>348</v>
      </c>
      <c r="E92" s="307"/>
    </row>
  </sheetData>
  <mergeCells count="81">
    <mergeCell ref="E7:L7"/>
    <mergeCell ref="E8:L8"/>
    <mergeCell ref="E9:L9"/>
    <mergeCell ref="B17:D17"/>
    <mergeCell ref="B44:D44"/>
    <mergeCell ref="B39:D39"/>
    <mergeCell ref="B15:B16"/>
    <mergeCell ref="D15:D16"/>
    <mergeCell ref="E14:P14"/>
    <mergeCell ref="E2:L2"/>
    <mergeCell ref="E3:L3"/>
    <mergeCell ref="E4:L4"/>
    <mergeCell ref="E5:L5"/>
    <mergeCell ref="E6:L6"/>
    <mergeCell ref="Q7:V7"/>
    <mergeCell ref="Q2:V2"/>
    <mergeCell ref="Q3:V3"/>
    <mergeCell ref="Q4:V4"/>
    <mergeCell ref="Q5:V5"/>
    <mergeCell ref="Q6:V6"/>
    <mergeCell ref="D55:E55"/>
    <mergeCell ref="D56:E56"/>
    <mergeCell ref="Q8:V8"/>
    <mergeCell ref="Q9:V9"/>
    <mergeCell ref="D10:E10"/>
    <mergeCell ref="B46:D46"/>
    <mergeCell ref="Q14:AB14"/>
    <mergeCell ref="B13:AF13"/>
    <mergeCell ref="E15:P15"/>
    <mergeCell ref="Q15:AB15"/>
    <mergeCell ref="D54:E54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8:E88"/>
    <mergeCell ref="D89:E89"/>
    <mergeCell ref="D90:E90"/>
    <mergeCell ref="D91:E91"/>
    <mergeCell ref="D82:E82"/>
    <mergeCell ref="D83:E83"/>
    <mergeCell ref="D84:E84"/>
    <mergeCell ref="D85:E85"/>
    <mergeCell ref="D86:E86"/>
    <mergeCell ref="D92:E92"/>
    <mergeCell ref="C15:C16"/>
    <mergeCell ref="B53:E53"/>
    <mergeCell ref="B54:C57"/>
    <mergeCell ref="B58:C60"/>
    <mergeCell ref="B61:C63"/>
    <mergeCell ref="B64:C66"/>
    <mergeCell ref="B67:C69"/>
    <mergeCell ref="B70:C72"/>
    <mergeCell ref="B73:C75"/>
    <mergeCell ref="B76:C78"/>
    <mergeCell ref="B79:C83"/>
    <mergeCell ref="B84:C86"/>
    <mergeCell ref="B87:C89"/>
    <mergeCell ref="B90:C92"/>
    <mergeCell ref="D87:E87"/>
  </mergeCells>
  <pageMargins left="0.19685039370078741" right="0.19685039370078741" top="0.39370078740157483" bottom="0.39370078740157483" header="0" footer="0"/>
  <pageSetup paperSize="9" scale="1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5"/>
  <sheetViews>
    <sheetView zoomScale="84" zoomScaleNormal="84" workbookViewId="0">
      <selection activeCell="B42" sqref="B42"/>
    </sheetView>
  </sheetViews>
  <sheetFormatPr defaultRowHeight="15" x14ac:dyDescent="0.25"/>
  <cols>
    <col min="1" max="1" width="4.42578125" style="61" customWidth="1"/>
    <col min="2" max="2" width="57.5703125" customWidth="1"/>
    <col min="3" max="3" width="77.28515625" customWidth="1"/>
    <col min="4" max="5" width="5.28515625" customWidth="1"/>
    <col min="6" max="6" width="5.140625" customWidth="1"/>
    <col min="7" max="7" width="5.7109375" customWidth="1"/>
    <col min="8" max="8" width="7" customWidth="1"/>
    <col min="9" max="9" width="7.42578125" customWidth="1"/>
    <col min="10" max="10" width="10" customWidth="1"/>
    <col min="18" max="18" width="12.7109375" customWidth="1"/>
    <col min="22" max="22" width="32.7109375" customWidth="1"/>
  </cols>
  <sheetData>
    <row r="1" spans="1:12" ht="15" customHeight="1" thickBot="1" x14ac:dyDescent="0.3"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15" customHeight="1" x14ac:dyDescent="0.25">
      <c r="B2" s="213" t="s">
        <v>12</v>
      </c>
      <c r="C2" s="163" t="s">
        <v>0</v>
      </c>
      <c r="D2" s="123"/>
      <c r="E2" s="112" t="s">
        <v>4</v>
      </c>
      <c r="F2" s="431" t="s">
        <v>20</v>
      </c>
      <c r="G2" s="432"/>
      <c r="H2" s="432"/>
      <c r="I2" s="432"/>
      <c r="J2" s="432"/>
      <c r="K2" s="433"/>
    </row>
    <row r="3" spans="1:12" ht="15" customHeight="1" x14ac:dyDescent="0.25">
      <c r="B3" s="215" t="s">
        <v>1</v>
      </c>
      <c r="C3" s="216" t="s">
        <v>13</v>
      </c>
      <c r="D3" s="123"/>
      <c r="E3" s="111" t="s">
        <v>5</v>
      </c>
      <c r="F3" s="434" t="s">
        <v>21</v>
      </c>
      <c r="G3" s="435"/>
      <c r="H3" s="435"/>
      <c r="I3" s="435"/>
      <c r="J3" s="435"/>
      <c r="K3" s="436"/>
    </row>
    <row r="4" spans="1:12" ht="15" customHeight="1" x14ac:dyDescent="0.25">
      <c r="B4" s="215" t="s">
        <v>2</v>
      </c>
      <c r="C4" s="216"/>
      <c r="D4" s="123"/>
      <c r="E4" s="111" t="s">
        <v>6</v>
      </c>
      <c r="F4" s="434" t="s">
        <v>22</v>
      </c>
      <c r="G4" s="435"/>
      <c r="H4" s="435"/>
      <c r="I4" s="435"/>
      <c r="J4" s="435"/>
      <c r="K4" s="436"/>
    </row>
    <row r="5" spans="1:12" ht="15" customHeight="1" x14ac:dyDescent="0.25">
      <c r="B5" s="215" t="s">
        <v>14</v>
      </c>
      <c r="C5" s="216" t="s">
        <v>15</v>
      </c>
      <c r="D5" s="123"/>
      <c r="E5" s="111" t="s">
        <v>7</v>
      </c>
      <c r="F5" s="434" t="s">
        <v>23</v>
      </c>
      <c r="G5" s="435"/>
      <c r="H5" s="435"/>
      <c r="I5" s="435"/>
      <c r="J5" s="435"/>
      <c r="K5" s="436"/>
    </row>
    <row r="6" spans="1:12" ht="15" customHeight="1" x14ac:dyDescent="0.25">
      <c r="B6" s="215" t="s">
        <v>16</v>
      </c>
      <c r="C6" s="216" t="s">
        <v>90</v>
      </c>
      <c r="D6" s="123"/>
      <c r="E6" s="111" t="s">
        <v>26</v>
      </c>
      <c r="F6" s="434" t="s">
        <v>27</v>
      </c>
      <c r="G6" s="435"/>
      <c r="H6" s="435"/>
      <c r="I6" s="435"/>
      <c r="J6" s="435"/>
      <c r="K6" s="436"/>
    </row>
    <row r="7" spans="1:12" ht="15" customHeight="1" thickBot="1" x14ac:dyDescent="0.3">
      <c r="B7" s="215" t="s">
        <v>3</v>
      </c>
      <c r="C7" s="216" t="s">
        <v>17</v>
      </c>
      <c r="D7" s="123"/>
      <c r="E7" s="118" t="s">
        <v>28</v>
      </c>
      <c r="F7" s="511" t="s">
        <v>29</v>
      </c>
      <c r="G7" s="512"/>
      <c r="H7" s="512"/>
      <c r="I7" s="512"/>
      <c r="J7" s="512"/>
      <c r="K7" s="513"/>
    </row>
    <row r="8" spans="1:12" ht="15" customHeight="1" x14ac:dyDescent="0.25">
      <c r="B8" s="215" t="s">
        <v>18</v>
      </c>
      <c r="C8" s="216" t="s">
        <v>111</v>
      </c>
      <c r="D8" s="123"/>
      <c r="E8" s="123"/>
      <c r="F8" s="123"/>
      <c r="G8" s="41"/>
      <c r="H8" s="41"/>
      <c r="I8" s="41"/>
      <c r="J8" s="42"/>
      <c r="K8" s="42"/>
      <c r="L8" s="42"/>
    </row>
    <row r="9" spans="1:12" ht="15" customHeight="1" thickBot="1" x14ac:dyDescent="0.3">
      <c r="B9" s="218" t="s">
        <v>19</v>
      </c>
      <c r="C9" s="205" t="s">
        <v>174</v>
      </c>
      <c r="D9" s="7"/>
      <c r="E9" s="7"/>
      <c r="F9" s="7"/>
      <c r="G9" s="41"/>
      <c r="H9" s="41"/>
      <c r="I9" s="41"/>
      <c r="J9" s="42"/>
      <c r="K9" s="42"/>
      <c r="L9" s="42"/>
    </row>
    <row r="10" spans="1:12" ht="15.75" x14ac:dyDescent="0.25">
      <c r="C10" s="59"/>
      <c r="D10" s="41"/>
      <c r="E10" s="41"/>
      <c r="F10" s="41"/>
      <c r="G10" s="42"/>
      <c r="H10" s="42"/>
      <c r="I10" s="42"/>
      <c r="J10" s="42"/>
      <c r="K10" s="42"/>
      <c r="L10" s="42"/>
    </row>
    <row r="11" spans="1:12" ht="16.5" thickBot="1" x14ac:dyDescent="0.3">
      <c r="B11" s="243"/>
      <c r="C11" s="244"/>
      <c r="D11" s="245"/>
      <c r="E11" s="246"/>
      <c r="F11" s="246"/>
      <c r="G11" s="246"/>
      <c r="H11" s="246"/>
      <c r="I11" s="246"/>
      <c r="J11" s="246"/>
      <c r="K11" s="42"/>
      <c r="L11" s="42"/>
    </row>
    <row r="12" spans="1:12" ht="16.5" thickBot="1" x14ac:dyDescent="0.3">
      <c r="A12" s="60"/>
      <c r="B12" s="243"/>
      <c r="C12" s="260"/>
      <c r="D12" s="508" t="s">
        <v>237</v>
      </c>
      <c r="E12" s="509"/>
      <c r="F12" s="509"/>
      <c r="G12" s="509"/>
      <c r="H12" s="509"/>
      <c r="I12" s="509"/>
      <c r="J12" s="510"/>
      <c r="K12" s="41"/>
      <c r="L12" s="41"/>
    </row>
    <row r="13" spans="1:12" ht="16.5" thickBot="1" x14ac:dyDescent="0.3">
      <c r="A13" s="60"/>
      <c r="B13" s="247"/>
      <c r="C13" s="151" t="s">
        <v>30</v>
      </c>
      <c r="D13" s="499" t="s">
        <v>31</v>
      </c>
      <c r="E13" s="500"/>
      <c r="F13" s="500"/>
      <c r="G13" s="500"/>
      <c r="H13" s="501"/>
      <c r="I13" s="502" t="s">
        <v>11</v>
      </c>
      <c r="J13" s="491" t="s">
        <v>221</v>
      </c>
      <c r="K13" s="41"/>
      <c r="L13" s="41"/>
    </row>
    <row r="14" spans="1:12" ht="16.5" thickBot="1" x14ac:dyDescent="0.3">
      <c r="A14" s="119"/>
      <c r="B14" s="152" t="s">
        <v>39</v>
      </c>
      <c r="C14" s="153" t="s">
        <v>220</v>
      </c>
      <c r="D14" s="248" t="s">
        <v>4</v>
      </c>
      <c r="E14" s="249" t="s">
        <v>5</v>
      </c>
      <c r="F14" s="249" t="s">
        <v>6</v>
      </c>
      <c r="G14" s="249" t="s">
        <v>28</v>
      </c>
      <c r="H14" s="250" t="s">
        <v>405</v>
      </c>
      <c r="I14" s="503"/>
      <c r="J14" s="492"/>
      <c r="K14" s="41"/>
      <c r="L14" s="41"/>
    </row>
    <row r="15" spans="1:12" ht="29.25" customHeight="1" x14ac:dyDescent="0.25">
      <c r="A15" s="120">
        <v>1</v>
      </c>
      <c r="B15" s="251" t="s">
        <v>172</v>
      </c>
      <c r="C15" s="252" t="s">
        <v>173</v>
      </c>
      <c r="D15" s="493">
        <v>0</v>
      </c>
      <c r="E15" s="495">
        <v>25</v>
      </c>
      <c r="F15" s="495">
        <v>0</v>
      </c>
      <c r="G15" s="495">
        <v>25</v>
      </c>
      <c r="H15" s="495">
        <v>50</v>
      </c>
      <c r="I15" s="495">
        <v>2</v>
      </c>
      <c r="J15" s="497" t="s">
        <v>32</v>
      </c>
      <c r="K15" s="41"/>
      <c r="L15" s="41"/>
    </row>
    <row r="16" spans="1:12" ht="20.25" customHeight="1" x14ac:dyDescent="0.25">
      <c r="A16" s="121">
        <v>2</v>
      </c>
      <c r="B16" s="253" t="s">
        <v>176</v>
      </c>
      <c r="C16" s="158" t="s">
        <v>239</v>
      </c>
      <c r="D16" s="494"/>
      <c r="E16" s="496"/>
      <c r="F16" s="496"/>
      <c r="G16" s="496"/>
      <c r="H16" s="496"/>
      <c r="I16" s="496"/>
      <c r="J16" s="498"/>
      <c r="K16" s="41"/>
      <c r="L16" s="41"/>
    </row>
    <row r="17" spans="1:12" ht="20.25" customHeight="1" x14ac:dyDescent="0.25">
      <c r="A17" s="121">
        <v>3</v>
      </c>
      <c r="B17" s="253" t="s">
        <v>40</v>
      </c>
      <c r="C17" s="158" t="s">
        <v>240</v>
      </c>
      <c r="D17" s="494"/>
      <c r="E17" s="496"/>
      <c r="F17" s="496"/>
      <c r="G17" s="496"/>
      <c r="H17" s="496"/>
      <c r="I17" s="496"/>
      <c r="J17" s="498"/>
      <c r="K17" s="41"/>
      <c r="L17" s="41"/>
    </row>
    <row r="18" spans="1:12" ht="20.25" customHeight="1" x14ac:dyDescent="0.25">
      <c r="A18" s="121">
        <v>4</v>
      </c>
      <c r="B18" s="253" t="s">
        <v>153</v>
      </c>
      <c r="C18" s="178" t="s">
        <v>241</v>
      </c>
      <c r="D18" s="494"/>
      <c r="E18" s="496"/>
      <c r="F18" s="496"/>
      <c r="G18" s="496"/>
      <c r="H18" s="496"/>
      <c r="I18" s="496"/>
      <c r="J18" s="498"/>
      <c r="K18" s="41"/>
      <c r="L18" s="41"/>
    </row>
    <row r="19" spans="1:12" ht="20.25" customHeight="1" x14ac:dyDescent="0.25">
      <c r="A19" s="121">
        <v>5</v>
      </c>
      <c r="B19" s="253" t="s">
        <v>152</v>
      </c>
      <c r="C19" s="159" t="s">
        <v>242</v>
      </c>
      <c r="D19" s="494"/>
      <c r="E19" s="496"/>
      <c r="F19" s="496"/>
      <c r="G19" s="496"/>
      <c r="H19" s="496"/>
      <c r="I19" s="496"/>
      <c r="J19" s="498"/>
      <c r="K19" s="41"/>
      <c r="L19" s="41"/>
    </row>
    <row r="20" spans="1:12" ht="20.25" customHeight="1" thickBot="1" x14ac:dyDescent="0.3">
      <c r="A20" s="122">
        <v>6</v>
      </c>
      <c r="B20" s="254" t="s">
        <v>156</v>
      </c>
      <c r="C20" s="160" t="s">
        <v>243</v>
      </c>
      <c r="D20" s="494"/>
      <c r="E20" s="496"/>
      <c r="F20" s="496"/>
      <c r="G20" s="496"/>
      <c r="H20" s="496"/>
      <c r="I20" s="496"/>
      <c r="J20" s="498"/>
      <c r="K20" s="41"/>
      <c r="L20" s="41"/>
    </row>
    <row r="21" spans="1:12" ht="15.75" x14ac:dyDescent="0.25">
      <c r="A21" s="119"/>
      <c r="B21" s="261"/>
      <c r="C21" s="261" t="s">
        <v>31</v>
      </c>
      <c r="D21" s="504">
        <v>50</v>
      </c>
      <c r="E21" s="505"/>
      <c r="F21" s="505"/>
      <c r="G21" s="505"/>
      <c r="H21" s="505"/>
      <c r="I21" s="505"/>
      <c r="J21" s="262"/>
      <c r="K21" s="41"/>
      <c r="L21" s="41"/>
    </row>
    <row r="22" spans="1:12" ht="16.5" thickBot="1" x14ac:dyDescent="0.3">
      <c r="A22" s="119"/>
      <c r="B22" s="263"/>
      <c r="C22" s="264" t="s">
        <v>35</v>
      </c>
      <c r="D22" s="506">
        <v>25</v>
      </c>
      <c r="E22" s="507"/>
      <c r="F22" s="507"/>
      <c r="G22" s="507"/>
      <c r="H22" s="507"/>
      <c r="I22" s="507"/>
      <c r="J22" s="265"/>
      <c r="K22" s="41"/>
      <c r="L22" s="41"/>
    </row>
    <row r="23" spans="1:12" ht="15.75" x14ac:dyDescent="0.25">
      <c r="B23" s="243"/>
      <c r="C23" s="245"/>
      <c r="D23" s="255"/>
      <c r="E23" s="255"/>
      <c r="F23" s="255"/>
      <c r="G23" s="255"/>
      <c r="H23" s="255"/>
      <c r="I23" s="255"/>
      <c r="J23" s="255"/>
      <c r="K23" s="41"/>
      <c r="L23" s="41"/>
    </row>
    <row r="24" spans="1:12" ht="16.5" thickBot="1" x14ac:dyDescent="0.3">
      <c r="B24" s="243"/>
      <c r="C24" s="245"/>
      <c r="D24" s="255"/>
      <c r="E24" s="255"/>
      <c r="F24" s="255"/>
      <c r="G24" s="255"/>
      <c r="H24" s="255"/>
      <c r="I24" s="255"/>
      <c r="J24" s="255"/>
      <c r="K24" s="41"/>
      <c r="L24" s="41"/>
    </row>
    <row r="25" spans="1:12" ht="16.5" thickBot="1" x14ac:dyDescent="0.3">
      <c r="A25" s="60"/>
      <c r="B25" s="243"/>
      <c r="C25" s="260"/>
      <c r="D25" s="508" t="s">
        <v>237</v>
      </c>
      <c r="E25" s="509"/>
      <c r="F25" s="509"/>
      <c r="G25" s="509"/>
      <c r="H25" s="509"/>
      <c r="I25" s="509"/>
      <c r="J25" s="510"/>
      <c r="K25" s="41"/>
      <c r="L25" s="41"/>
    </row>
    <row r="26" spans="1:12" ht="16.5" thickBot="1" x14ac:dyDescent="0.3">
      <c r="A26" s="60"/>
      <c r="B26" s="247"/>
      <c r="C26" s="151" t="s">
        <v>30</v>
      </c>
      <c r="D26" s="499" t="s">
        <v>31</v>
      </c>
      <c r="E26" s="500"/>
      <c r="F26" s="500"/>
      <c r="G26" s="500"/>
      <c r="H26" s="501"/>
      <c r="I26" s="502" t="s">
        <v>11</v>
      </c>
      <c r="J26" s="491" t="s">
        <v>221</v>
      </c>
      <c r="K26" s="41"/>
      <c r="L26" s="41"/>
    </row>
    <row r="27" spans="1:12" ht="16.5" thickBot="1" x14ac:dyDescent="0.3">
      <c r="A27" s="119"/>
      <c r="B27" s="152" t="s">
        <v>39</v>
      </c>
      <c r="C27" s="153" t="s">
        <v>223</v>
      </c>
      <c r="D27" s="248" t="s">
        <v>4</v>
      </c>
      <c r="E27" s="249" t="s">
        <v>5</v>
      </c>
      <c r="F27" s="249" t="s">
        <v>6</v>
      </c>
      <c r="G27" s="249" t="s">
        <v>28</v>
      </c>
      <c r="H27" s="250" t="s">
        <v>405</v>
      </c>
      <c r="I27" s="503"/>
      <c r="J27" s="492"/>
      <c r="K27" s="41"/>
      <c r="L27" s="41"/>
    </row>
    <row r="28" spans="1:12" ht="21" customHeight="1" x14ac:dyDescent="0.25">
      <c r="A28" s="120">
        <v>1</v>
      </c>
      <c r="B28" s="251" t="s">
        <v>158</v>
      </c>
      <c r="C28" s="157" t="s">
        <v>155</v>
      </c>
      <c r="D28" s="493">
        <v>0</v>
      </c>
      <c r="E28" s="495">
        <v>25</v>
      </c>
      <c r="F28" s="495">
        <v>0</v>
      </c>
      <c r="G28" s="495">
        <v>25</v>
      </c>
      <c r="H28" s="495">
        <v>50</v>
      </c>
      <c r="I28" s="495">
        <v>2</v>
      </c>
      <c r="J28" s="497" t="s">
        <v>32</v>
      </c>
      <c r="K28" s="41"/>
      <c r="L28" s="41"/>
    </row>
    <row r="29" spans="1:12" ht="21" customHeight="1" x14ac:dyDescent="0.25">
      <c r="A29" s="121">
        <v>2</v>
      </c>
      <c r="B29" s="253" t="s">
        <v>202</v>
      </c>
      <c r="C29" s="158" t="s">
        <v>244</v>
      </c>
      <c r="D29" s="494"/>
      <c r="E29" s="496"/>
      <c r="F29" s="496"/>
      <c r="G29" s="496"/>
      <c r="H29" s="496"/>
      <c r="I29" s="496"/>
      <c r="J29" s="498"/>
      <c r="K29" s="41"/>
      <c r="L29" s="41"/>
    </row>
    <row r="30" spans="1:12" ht="21" customHeight="1" x14ac:dyDescent="0.25">
      <c r="A30" s="121">
        <v>3</v>
      </c>
      <c r="B30" s="253" t="s">
        <v>176</v>
      </c>
      <c r="C30" s="159" t="s">
        <v>245</v>
      </c>
      <c r="D30" s="494"/>
      <c r="E30" s="496"/>
      <c r="F30" s="496"/>
      <c r="G30" s="496"/>
      <c r="H30" s="496"/>
      <c r="I30" s="496"/>
      <c r="J30" s="498"/>
      <c r="K30" s="41"/>
      <c r="L30" s="41"/>
    </row>
    <row r="31" spans="1:12" ht="21" customHeight="1" x14ac:dyDescent="0.25">
      <c r="A31" s="121">
        <v>4</v>
      </c>
      <c r="B31" s="253" t="s">
        <v>411</v>
      </c>
      <c r="C31" s="256" t="s">
        <v>246</v>
      </c>
      <c r="D31" s="494"/>
      <c r="E31" s="496"/>
      <c r="F31" s="496"/>
      <c r="G31" s="496"/>
      <c r="H31" s="496"/>
      <c r="I31" s="496"/>
      <c r="J31" s="498"/>
      <c r="K31" s="41"/>
      <c r="L31" s="41"/>
    </row>
    <row r="32" spans="1:12" ht="21" customHeight="1" x14ac:dyDescent="0.25">
      <c r="A32" s="121">
        <v>5</v>
      </c>
      <c r="B32" s="253" t="s">
        <v>179</v>
      </c>
      <c r="C32" s="158" t="s">
        <v>247</v>
      </c>
      <c r="D32" s="494"/>
      <c r="E32" s="496"/>
      <c r="F32" s="496"/>
      <c r="G32" s="496"/>
      <c r="H32" s="496"/>
      <c r="I32" s="496"/>
      <c r="J32" s="498"/>
      <c r="K32" s="41"/>
      <c r="L32" s="41"/>
    </row>
    <row r="33" spans="1:12" ht="21" customHeight="1" thickBot="1" x14ac:dyDescent="0.3">
      <c r="A33" s="122">
        <v>6</v>
      </c>
      <c r="B33" s="254" t="s">
        <v>142</v>
      </c>
      <c r="C33" s="160" t="s">
        <v>248</v>
      </c>
      <c r="D33" s="494"/>
      <c r="E33" s="496"/>
      <c r="F33" s="496"/>
      <c r="G33" s="496"/>
      <c r="H33" s="496"/>
      <c r="I33" s="496"/>
      <c r="J33" s="498"/>
      <c r="K33" s="41"/>
      <c r="L33" s="41"/>
    </row>
    <row r="34" spans="1:12" ht="15.75" x14ac:dyDescent="0.25">
      <c r="A34" s="119"/>
      <c r="B34" s="261"/>
      <c r="C34" s="261" t="s">
        <v>31</v>
      </c>
      <c r="D34" s="504">
        <v>50</v>
      </c>
      <c r="E34" s="505"/>
      <c r="F34" s="505"/>
      <c r="G34" s="505"/>
      <c r="H34" s="505"/>
      <c r="I34" s="505"/>
      <c r="J34" s="262"/>
      <c r="K34" s="41"/>
      <c r="L34" s="41"/>
    </row>
    <row r="35" spans="1:12" ht="16.5" thickBot="1" x14ac:dyDescent="0.3">
      <c r="A35" s="119"/>
      <c r="B35" s="263"/>
      <c r="C35" s="264" t="s">
        <v>35</v>
      </c>
      <c r="D35" s="506">
        <v>25</v>
      </c>
      <c r="E35" s="507"/>
      <c r="F35" s="507"/>
      <c r="G35" s="507"/>
      <c r="H35" s="507"/>
      <c r="I35" s="507"/>
      <c r="J35" s="265"/>
      <c r="K35" s="41"/>
      <c r="L35" s="41"/>
    </row>
    <row r="36" spans="1:12" ht="15.75" x14ac:dyDescent="0.25">
      <c r="B36" s="243"/>
      <c r="C36" s="245"/>
      <c r="D36" s="255"/>
      <c r="E36" s="255"/>
      <c r="F36" s="255"/>
      <c r="G36" s="255"/>
      <c r="H36" s="255"/>
      <c r="I36" s="255"/>
      <c r="J36" s="255"/>
      <c r="K36" s="41"/>
      <c r="L36" s="41"/>
    </row>
    <row r="37" spans="1:12" ht="16.5" thickBot="1" x14ac:dyDescent="0.3">
      <c r="B37" s="243"/>
      <c r="C37" s="245"/>
      <c r="D37" s="255"/>
      <c r="E37" s="255"/>
      <c r="F37" s="255"/>
      <c r="G37" s="255"/>
      <c r="H37" s="255"/>
      <c r="I37" s="255"/>
      <c r="J37" s="255"/>
      <c r="K37" s="41"/>
      <c r="L37" s="41"/>
    </row>
    <row r="38" spans="1:12" ht="16.5" thickBot="1" x14ac:dyDescent="0.3">
      <c r="A38" s="60"/>
      <c r="B38" s="243"/>
      <c r="C38" s="260"/>
      <c r="D38" s="481" t="s">
        <v>238</v>
      </c>
      <c r="E38" s="482"/>
      <c r="F38" s="482"/>
      <c r="G38" s="482"/>
      <c r="H38" s="482"/>
      <c r="I38" s="482"/>
      <c r="J38" s="483"/>
      <c r="K38" s="41"/>
      <c r="L38" s="41"/>
    </row>
    <row r="39" spans="1:12" ht="16.5" thickBot="1" x14ac:dyDescent="0.3">
      <c r="A39" s="60"/>
      <c r="B39" s="247"/>
      <c r="C39" s="151" t="s">
        <v>30</v>
      </c>
      <c r="D39" s="499" t="s">
        <v>31</v>
      </c>
      <c r="E39" s="500"/>
      <c r="F39" s="500"/>
      <c r="G39" s="500"/>
      <c r="H39" s="501"/>
      <c r="I39" s="502" t="s">
        <v>11</v>
      </c>
      <c r="J39" s="491" t="s">
        <v>221</v>
      </c>
      <c r="K39" s="41"/>
      <c r="L39" s="41"/>
    </row>
    <row r="40" spans="1:12" ht="16.5" thickBot="1" x14ac:dyDescent="0.3">
      <c r="A40" s="119"/>
      <c r="B40" s="152" t="s">
        <v>39</v>
      </c>
      <c r="C40" s="153" t="s">
        <v>220</v>
      </c>
      <c r="D40" s="248" t="s">
        <v>4</v>
      </c>
      <c r="E40" s="249" t="s">
        <v>5</v>
      </c>
      <c r="F40" s="249" t="s">
        <v>6</v>
      </c>
      <c r="G40" s="249" t="s">
        <v>28</v>
      </c>
      <c r="H40" s="250" t="s">
        <v>405</v>
      </c>
      <c r="I40" s="503"/>
      <c r="J40" s="492"/>
      <c r="K40" s="41"/>
      <c r="L40" s="41"/>
    </row>
    <row r="41" spans="1:12" ht="22.5" customHeight="1" x14ac:dyDescent="0.25">
      <c r="A41" s="120">
        <v>1</v>
      </c>
      <c r="B41" s="251" t="s">
        <v>180</v>
      </c>
      <c r="C41" s="157" t="s">
        <v>249</v>
      </c>
      <c r="D41" s="493">
        <v>0</v>
      </c>
      <c r="E41" s="495">
        <v>12</v>
      </c>
      <c r="F41" s="495">
        <v>18</v>
      </c>
      <c r="G41" s="495">
        <v>20</v>
      </c>
      <c r="H41" s="495">
        <v>50</v>
      </c>
      <c r="I41" s="495">
        <v>2</v>
      </c>
      <c r="J41" s="497" t="s">
        <v>32</v>
      </c>
      <c r="K41" s="41"/>
      <c r="L41" s="41"/>
    </row>
    <row r="42" spans="1:12" ht="22.5" customHeight="1" x14ac:dyDescent="0.25">
      <c r="A42" s="121">
        <v>2</v>
      </c>
      <c r="B42" s="253" t="s">
        <v>165</v>
      </c>
      <c r="C42" s="158" t="s">
        <v>250</v>
      </c>
      <c r="D42" s="494"/>
      <c r="E42" s="496"/>
      <c r="F42" s="496"/>
      <c r="G42" s="496"/>
      <c r="H42" s="496"/>
      <c r="I42" s="496"/>
      <c r="J42" s="498"/>
      <c r="K42" s="41"/>
      <c r="L42" s="41"/>
    </row>
    <row r="43" spans="1:12" ht="22.5" customHeight="1" x14ac:dyDescent="0.25">
      <c r="A43" s="121">
        <v>3</v>
      </c>
      <c r="B43" s="190" t="s">
        <v>291</v>
      </c>
      <c r="C43" s="159" t="s">
        <v>412</v>
      </c>
      <c r="D43" s="494"/>
      <c r="E43" s="496"/>
      <c r="F43" s="496"/>
      <c r="G43" s="496"/>
      <c r="H43" s="496"/>
      <c r="I43" s="496"/>
      <c r="J43" s="498"/>
      <c r="K43" s="41"/>
      <c r="L43" s="41"/>
    </row>
    <row r="44" spans="1:12" ht="22.5" customHeight="1" x14ac:dyDescent="0.25">
      <c r="A44" s="121">
        <v>4</v>
      </c>
      <c r="B44" s="253" t="s">
        <v>428</v>
      </c>
      <c r="C44" s="256" t="s">
        <v>251</v>
      </c>
      <c r="D44" s="494"/>
      <c r="E44" s="496"/>
      <c r="F44" s="496"/>
      <c r="G44" s="496"/>
      <c r="H44" s="496"/>
      <c r="I44" s="496"/>
      <c r="J44" s="498"/>
      <c r="K44" s="41"/>
      <c r="L44" s="41"/>
    </row>
    <row r="45" spans="1:12" ht="22.5" customHeight="1" thickBot="1" x14ac:dyDescent="0.3">
      <c r="A45" s="122">
        <v>5</v>
      </c>
      <c r="B45" s="253" t="s">
        <v>195</v>
      </c>
      <c r="C45" s="159" t="s">
        <v>252</v>
      </c>
      <c r="D45" s="494"/>
      <c r="E45" s="496"/>
      <c r="F45" s="496"/>
      <c r="G45" s="496"/>
      <c r="H45" s="496"/>
      <c r="I45" s="496"/>
      <c r="J45" s="498"/>
      <c r="K45" s="41"/>
      <c r="L45" s="41"/>
    </row>
    <row r="46" spans="1:12" ht="15.75" x14ac:dyDescent="0.25">
      <c r="A46" s="119"/>
      <c r="B46" s="261"/>
      <c r="C46" s="261" t="s">
        <v>31</v>
      </c>
      <c r="D46" s="477">
        <v>50</v>
      </c>
      <c r="E46" s="478"/>
      <c r="F46" s="478"/>
      <c r="G46" s="478"/>
      <c r="H46" s="478"/>
      <c r="I46" s="478"/>
      <c r="J46" s="266"/>
      <c r="K46" s="41"/>
      <c r="L46" s="41"/>
    </row>
    <row r="47" spans="1:12" ht="16.5" thickBot="1" x14ac:dyDescent="0.3">
      <c r="A47" s="119"/>
      <c r="B47" s="263"/>
      <c r="C47" s="264" t="s">
        <v>35</v>
      </c>
      <c r="D47" s="479">
        <v>20</v>
      </c>
      <c r="E47" s="480"/>
      <c r="F47" s="480"/>
      <c r="G47" s="480"/>
      <c r="H47" s="480"/>
      <c r="I47" s="480"/>
      <c r="J47" s="267"/>
      <c r="K47" s="41"/>
      <c r="L47" s="41"/>
    </row>
    <row r="48" spans="1:12" ht="15.75" x14ac:dyDescent="0.25">
      <c r="B48" s="243"/>
      <c r="C48" s="245"/>
      <c r="D48" s="245"/>
      <c r="E48" s="245"/>
      <c r="F48" s="245"/>
      <c r="G48" s="245"/>
      <c r="H48" s="245"/>
      <c r="I48" s="245"/>
      <c r="J48" s="245"/>
      <c r="K48" s="41"/>
      <c r="L48" s="41"/>
    </row>
    <row r="49" spans="1:12" ht="16.5" thickBot="1" x14ac:dyDescent="0.3">
      <c r="B49" s="243"/>
      <c r="C49" s="245"/>
      <c r="D49" s="245"/>
      <c r="E49" s="245"/>
      <c r="F49" s="245"/>
      <c r="G49" s="245"/>
      <c r="H49" s="245"/>
      <c r="I49" s="245"/>
      <c r="J49" s="245"/>
      <c r="K49" s="41"/>
      <c r="L49" s="41"/>
    </row>
    <row r="50" spans="1:12" ht="16.5" thickBot="1" x14ac:dyDescent="0.3">
      <c r="A50" s="60"/>
      <c r="B50" s="243"/>
      <c r="C50" s="260"/>
      <c r="D50" s="481" t="s">
        <v>238</v>
      </c>
      <c r="E50" s="482"/>
      <c r="F50" s="482"/>
      <c r="G50" s="482"/>
      <c r="H50" s="482"/>
      <c r="I50" s="482"/>
      <c r="J50" s="483"/>
      <c r="K50" s="41"/>
      <c r="L50" s="41"/>
    </row>
    <row r="51" spans="1:12" ht="16.5" thickBot="1" x14ac:dyDescent="0.3">
      <c r="A51" s="60"/>
      <c r="B51" s="247"/>
      <c r="C51" s="151" t="s">
        <v>30</v>
      </c>
      <c r="D51" s="484" t="s">
        <v>31</v>
      </c>
      <c r="E51" s="485"/>
      <c r="F51" s="485"/>
      <c r="G51" s="485"/>
      <c r="H51" s="486"/>
      <c r="I51" s="487" t="s">
        <v>11</v>
      </c>
      <c r="J51" s="489" t="s">
        <v>221</v>
      </c>
      <c r="K51" s="41"/>
      <c r="L51" s="41"/>
    </row>
    <row r="52" spans="1:12" ht="16.5" thickBot="1" x14ac:dyDescent="0.3">
      <c r="A52" s="119"/>
      <c r="B52" s="152" t="s">
        <v>39</v>
      </c>
      <c r="C52" s="153" t="s">
        <v>223</v>
      </c>
      <c r="D52" s="257" t="s">
        <v>4</v>
      </c>
      <c r="E52" s="258" t="s">
        <v>5</v>
      </c>
      <c r="F52" s="258" t="s">
        <v>6</v>
      </c>
      <c r="G52" s="258" t="s">
        <v>28</v>
      </c>
      <c r="H52" s="259" t="s">
        <v>405</v>
      </c>
      <c r="I52" s="488"/>
      <c r="J52" s="490"/>
      <c r="K52" s="41"/>
      <c r="L52" s="41"/>
    </row>
    <row r="53" spans="1:12" ht="20.25" customHeight="1" x14ac:dyDescent="0.25">
      <c r="A53" s="120">
        <v>1</v>
      </c>
      <c r="B53" s="251" t="s">
        <v>160</v>
      </c>
      <c r="C53" s="157" t="s">
        <v>257</v>
      </c>
      <c r="D53" s="468">
        <v>0</v>
      </c>
      <c r="E53" s="471">
        <v>10</v>
      </c>
      <c r="F53" s="471">
        <v>15</v>
      </c>
      <c r="G53" s="471">
        <v>25</v>
      </c>
      <c r="H53" s="471">
        <v>50</v>
      </c>
      <c r="I53" s="471">
        <v>2</v>
      </c>
      <c r="J53" s="474" t="s">
        <v>32</v>
      </c>
      <c r="K53" s="41"/>
      <c r="L53" s="41"/>
    </row>
    <row r="54" spans="1:12" ht="20.25" customHeight="1" x14ac:dyDescent="0.25">
      <c r="A54" s="121">
        <v>2</v>
      </c>
      <c r="B54" s="253" t="s">
        <v>181</v>
      </c>
      <c r="C54" s="158" t="s">
        <v>253</v>
      </c>
      <c r="D54" s="469"/>
      <c r="E54" s="472"/>
      <c r="F54" s="472"/>
      <c r="G54" s="472"/>
      <c r="H54" s="472"/>
      <c r="I54" s="472"/>
      <c r="J54" s="475"/>
      <c r="K54" s="41"/>
      <c r="L54" s="41"/>
    </row>
    <row r="55" spans="1:12" ht="20.25" customHeight="1" x14ac:dyDescent="0.25">
      <c r="A55" s="121">
        <v>3</v>
      </c>
      <c r="B55" s="253" t="s">
        <v>144</v>
      </c>
      <c r="C55" s="159" t="s">
        <v>254</v>
      </c>
      <c r="D55" s="469"/>
      <c r="E55" s="472"/>
      <c r="F55" s="472"/>
      <c r="G55" s="472"/>
      <c r="H55" s="472"/>
      <c r="I55" s="472"/>
      <c r="J55" s="475"/>
      <c r="K55" s="41"/>
      <c r="L55" s="41"/>
    </row>
    <row r="56" spans="1:12" ht="28.5" customHeight="1" x14ac:dyDescent="0.25">
      <c r="A56" s="121">
        <v>4</v>
      </c>
      <c r="B56" s="253" t="s">
        <v>40</v>
      </c>
      <c r="C56" s="178" t="s">
        <v>255</v>
      </c>
      <c r="D56" s="469"/>
      <c r="E56" s="472"/>
      <c r="F56" s="472"/>
      <c r="G56" s="472"/>
      <c r="H56" s="472"/>
      <c r="I56" s="472"/>
      <c r="J56" s="475"/>
    </row>
    <row r="57" spans="1:12" ht="20.25" customHeight="1" thickBot="1" x14ac:dyDescent="0.3">
      <c r="A57" s="122">
        <v>5</v>
      </c>
      <c r="B57" s="253" t="s">
        <v>410</v>
      </c>
      <c r="C57" s="159" t="s">
        <v>256</v>
      </c>
      <c r="D57" s="469"/>
      <c r="E57" s="472"/>
      <c r="F57" s="472"/>
      <c r="G57" s="472"/>
      <c r="H57" s="472"/>
      <c r="I57" s="472"/>
      <c r="J57" s="475"/>
    </row>
    <row r="58" spans="1:12" ht="15.75" x14ac:dyDescent="0.25">
      <c r="A58" s="119"/>
      <c r="B58" s="261"/>
      <c r="C58" s="261" t="s">
        <v>31</v>
      </c>
      <c r="D58" s="477">
        <v>50</v>
      </c>
      <c r="E58" s="478"/>
      <c r="F58" s="478"/>
      <c r="G58" s="478"/>
      <c r="H58" s="478"/>
      <c r="I58" s="478"/>
      <c r="J58" s="266"/>
    </row>
    <row r="59" spans="1:12" ht="16.5" thickBot="1" x14ac:dyDescent="0.3">
      <c r="A59" s="119"/>
      <c r="B59" s="263"/>
      <c r="C59" s="264" t="s">
        <v>35</v>
      </c>
      <c r="D59" s="479">
        <v>25</v>
      </c>
      <c r="E59" s="480"/>
      <c r="F59" s="480"/>
      <c r="G59" s="480"/>
      <c r="H59" s="480"/>
      <c r="I59" s="480"/>
      <c r="J59" s="267"/>
    </row>
    <row r="60" spans="1:12" ht="15.75" x14ac:dyDescent="0.25">
      <c r="B60" s="243"/>
      <c r="C60" s="243"/>
      <c r="D60" s="243"/>
      <c r="E60" s="243"/>
      <c r="F60" s="243"/>
      <c r="G60" s="243"/>
      <c r="H60" s="243"/>
      <c r="I60" s="243"/>
      <c r="J60" s="243"/>
    </row>
    <row r="61" spans="1:12" ht="15.75" x14ac:dyDescent="0.25">
      <c r="B61" s="243"/>
      <c r="C61" s="243"/>
      <c r="D61" s="243"/>
      <c r="E61" s="243"/>
      <c r="F61" s="243"/>
      <c r="G61" s="243"/>
      <c r="H61" s="243"/>
      <c r="I61" s="243"/>
      <c r="J61" s="243"/>
    </row>
    <row r="62" spans="1:12" ht="15.75" x14ac:dyDescent="0.25">
      <c r="B62" s="243"/>
      <c r="C62" s="243"/>
      <c r="D62" s="243"/>
      <c r="E62" s="243"/>
      <c r="F62" s="243"/>
      <c r="G62" s="243"/>
      <c r="H62" s="243"/>
      <c r="I62" s="243"/>
      <c r="J62" s="243"/>
    </row>
    <row r="63" spans="1:12" ht="15.75" x14ac:dyDescent="0.25">
      <c r="B63" s="243"/>
      <c r="C63" s="243"/>
      <c r="D63" s="243"/>
      <c r="E63" s="243"/>
      <c r="F63" s="243"/>
      <c r="G63" s="243"/>
      <c r="H63" s="243"/>
      <c r="I63" s="243"/>
      <c r="J63" s="243"/>
    </row>
    <row r="64" spans="1:12" ht="15.75" x14ac:dyDescent="0.25">
      <c r="B64" s="243"/>
      <c r="C64" s="243"/>
      <c r="D64" s="243"/>
      <c r="E64" s="243"/>
      <c r="F64" s="243"/>
      <c r="G64" s="243"/>
      <c r="H64" s="243"/>
      <c r="I64" s="243"/>
      <c r="J64" s="243"/>
    </row>
    <row r="65" spans="2:10" ht="15.75" x14ac:dyDescent="0.25">
      <c r="B65" s="243"/>
      <c r="C65" s="243"/>
      <c r="D65" s="243"/>
      <c r="E65" s="243"/>
      <c r="F65" s="243"/>
      <c r="G65" s="243"/>
      <c r="H65" s="243"/>
      <c r="I65" s="243"/>
      <c r="J65" s="243"/>
    </row>
  </sheetData>
  <mergeCells count="58">
    <mergeCell ref="F7:K7"/>
    <mergeCell ref="D12:J12"/>
    <mergeCell ref="D13:H13"/>
    <mergeCell ref="I13:I14"/>
    <mergeCell ref="J13:J14"/>
    <mergeCell ref="F2:K2"/>
    <mergeCell ref="F3:K3"/>
    <mergeCell ref="F4:K4"/>
    <mergeCell ref="F5:K5"/>
    <mergeCell ref="F6:K6"/>
    <mergeCell ref="I15:I20"/>
    <mergeCell ref="J15:J20"/>
    <mergeCell ref="D22:I22"/>
    <mergeCell ref="D25:J25"/>
    <mergeCell ref="D26:H26"/>
    <mergeCell ref="I26:I27"/>
    <mergeCell ref="J26:J27"/>
    <mergeCell ref="D21:I21"/>
    <mergeCell ref="D15:D20"/>
    <mergeCell ref="E15:E20"/>
    <mergeCell ref="F15:F20"/>
    <mergeCell ref="G15:G20"/>
    <mergeCell ref="H15:H20"/>
    <mergeCell ref="I28:I33"/>
    <mergeCell ref="J28:J33"/>
    <mergeCell ref="D34:I34"/>
    <mergeCell ref="D35:I35"/>
    <mergeCell ref="D38:J38"/>
    <mergeCell ref="D28:D33"/>
    <mergeCell ref="E28:E33"/>
    <mergeCell ref="F28:F33"/>
    <mergeCell ref="G28:G33"/>
    <mergeCell ref="H28:H33"/>
    <mergeCell ref="J39:J40"/>
    <mergeCell ref="D41:D45"/>
    <mergeCell ref="E41:E45"/>
    <mergeCell ref="F41:F45"/>
    <mergeCell ref="G41:G45"/>
    <mergeCell ref="H41:H45"/>
    <mergeCell ref="I41:I45"/>
    <mergeCell ref="J41:J45"/>
    <mergeCell ref="D39:H39"/>
    <mergeCell ref="I39:I40"/>
    <mergeCell ref="D46:I46"/>
    <mergeCell ref="D47:I47"/>
    <mergeCell ref="D50:J50"/>
    <mergeCell ref="D51:H51"/>
    <mergeCell ref="I51:I52"/>
    <mergeCell ref="J51:J52"/>
    <mergeCell ref="I53:I57"/>
    <mergeCell ref="J53:J57"/>
    <mergeCell ref="D58:I58"/>
    <mergeCell ref="D59:I59"/>
    <mergeCell ref="D53:D57"/>
    <mergeCell ref="E53:E57"/>
    <mergeCell ref="F53:F57"/>
    <mergeCell ref="G53:G57"/>
    <mergeCell ref="H53:H57"/>
  </mergeCells>
  <pageMargins left="0.7" right="0.7" top="0.75" bottom="0.75" header="0.3" footer="0.3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O92"/>
  <sheetViews>
    <sheetView zoomScale="75" zoomScaleNormal="75" workbookViewId="0">
      <selection activeCell="A37" sqref="A37"/>
    </sheetView>
  </sheetViews>
  <sheetFormatPr defaultColWidth="9.140625" defaultRowHeight="15.75" x14ac:dyDescent="0.25"/>
  <cols>
    <col min="1" max="1" width="63" style="3" customWidth="1"/>
    <col min="2" max="3" width="9.140625" style="92" customWidth="1"/>
    <col min="4" max="4" width="116.5703125" style="3" customWidth="1"/>
    <col min="5" max="11" width="5.7109375" style="3" customWidth="1"/>
    <col min="12" max="12" width="8.28515625" style="4" customWidth="1"/>
    <col min="13" max="13" width="8.42578125" style="4" customWidth="1"/>
    <col min="14" max="14" width="10.28515625" style="4" customWidth="1"/>
    <col min="15" max="15" width="7.85546875" style="4" customWidth="1"/>
    <col min="16" max="16" width="17.7109375" style="3" customWidth="1"/>
    <col min="17" max="23" width="5.7109375" style="3" customWidth="1"/>
    <col min="24" max="24" width="10.140625" style="4" customWidth="1"/>
    <col min="25" max="25" width="9.140625" style="4" customWidth="1"/>
    <col min="26" max="26" width="10.28515625" style="4" customWidth="1"/>
    <col min="27" max="27" width="12.7109375" style="4" customWidth="1"/>
    <col min="28" max="28" width="17.42578125" style="3" customWidth="1"/>
    <col min="29" max="29" width="13" style="4" customWidth="1"/>
    <col min="30" max="32" width="9.140625" style="4"/>
    <col min="33" max="33" width="9.140625" style="3"/>
    <col min="34" max="16384" width="9.140625" style="1"/>
  </cols>
  <sheetData>
    <row r="1" spans="2:32" ht="15.75" customHeight="1" thickBot="1" x14ac:dyDescent="0.3"/>
    <row r="2" spans="2:32" ht="15" customHeight="1" x14ac:dyDescent="0.25">
      <c r="B2" s="93"/>
      <c r="C2" s="93"/>
      <c r="D2" s="16" t="s">
        <v>12</v>
      </c>
      <c r="E2" s="375" t="s">
        <v>0</v>
      </c>
      <c r="F2" s="376"/>
      <c r="G2" s="376"/>
      <c r="H2" s="376"/>
      <c r="I2" s="376"/>
      <c r="J2" s="376"/>
      <c r="K2" s="376"/>
      <c r="L2" s="376"/>
      <c r="M2" s="7"/>
      <c r="N2" s="7"/>
      <c r="O2" s="7"/>
      <c r="P2" s="6" t="s">
        <v>4</v>
      </c>
      <c r="Q2" s="373" t="s">
        <v>20</v>
      </c>
      <c r="R2" s="373"/>
      <c r="S2" s="373"/>
      <c r="T2" s="373"/>
      <c r="U2" s="373"/>
      <c r="V2" s="374"/>
      <c r="W2" s="5"/>
      <c r="X2" s="7"/>
      <c r="Y2" s="7"/>
      <c r="Z2" s="7"/>
      <c r="AA2" s="7"/>
      <c r="AB2" s="5"/>
      <c r="AC2" s="7"/>
    </row>
    <row r="3" spans="2:32" ht="15" customHeight="1" x14ac:dyDescent="0.25">
      <c r="B3" s="93"/>
      <c r="C3" s="93"/>
      <c r="D3" s="16" t="s">
        <v>1</v>
      </c>
      <c r="E3" s="377" t="s">
        <v>13</v>
      </c>
      <c r="F3" s="378"/>
      <c r="G3" s="378"/>
      <c r="H3" s="378"/>
      <c r="I3" s="378"/>
      <c r="J3" s="378"/>
      <c r="K3" s="378"/>
      <c r="L3" s="379"/>
      <c r="M3" s="7"/>
      <c r="N3" s="7"/>
      <c r="O3" s="7"/>
      <c r="P3" s="8" t="s">
        <v>5</v>
      </c>
      <c r="Q3" s="358" t="s">
        <v>21</v>
      </c>
      <c r="R3" s="358"/>
      <c r="S3" s="358"/>
      <c r="T3" s="358"/>
      <c r="U3" s="358"/>
      <c r="V3" s="359"/>
      <c r="W3" s="5"/>
      <c r="X3" s="7"/>
      <c r="Y3" s="7"/>
      <c r="Z3" s="7"/>
      <c r="AA3" s="7"/>
      <c r="AB3" s="5"/>
      <c r="AC3" s="7"/>
    </row>
    <row r="4" spans="2:32" ht="15" customHeight="1" x14ac:dyDescent="0.25">
      <c r="B4" s="93"/>
      <c r="C4" s="93"/>
      <c r="D4" s="16" t="s">
        <v>2</v>
      </c>
      <c r="E4" s="380" t="s">
        <v>67</v>
      </c>
      <c r="F4" s="378"/>
      <c r="G4" s="378"/>
      <c r="H4" s="378"/>
      <c r="I4" s="378"/>
      <c r="J4" s="378"/>
      <c r="K4" s="378"/>
      <c r="L4" s="379"/>
      <c r="M4" s="7"/>
      <c r="N4" s="7"/>
      <c r="O4" s="7"/>
      <c r="P4" s="8" t="s">
        <v>6</v>
      </c>
      <c r="Q4" s="358" t="s">
        <v>22</v>
      </c>
      <c r="R4" s="358"/>
      <c r="S4" s="358"/>
      <c r="T4" s="358"/>
      <c r="U4" s="358"/>
      <c r="V4" s="359"/>
      <c r="W4" s="5"/>
      <c r="X4" s="7"/>
      <c r="Y4" s="7"/>
      <c r="Z4" s="7"/>
      <c r="AA4" s="7"/>
      <c r="AB4" s="5"/>
      <c r="AC4" s="7"/>
    </row>
    <row r="5" spans="2:32" ht="15" customHeight="1" x14ac:dyDescent="0.25">
      <c r="B5" s="93"/>
      <c r="C5" s="93"/>
      <c r="D5" s="16" t="s">
        <v>14</v>
      </c>
      <c r="E5" s="377" t="s">
        <v>15</v>
      </c>
      <c r="F5" s="378"/>
      <c r="G5" s="378"/>
      <c r="H5" s="378"/>
      <c r="I5" s="378"/>
      <c r="J5" s="378"/>
      <c r="K5" s="378"/>
      <c r="L5" s="379"/>
      <c r="M5" s="7"/>
      <c r="N5" s="7"/>
      <c r="O5" s="7"/>
      <c r="P5" s="8" t="s">
        <v>7</v>
      </c>
      <c r="Q5" s="358" t="s">
        <v>23</v>
      </c>
      <c r="R5" s="358"/>
      <c r="S5" s="358"/>
      <c r="T5" s="358"/>
      <c r="U5" s="358"/>
      <c r="V5" s="359"/>
      <c r="W5" s="5"/>
      <c r="X5" s="7"/>
      <c r="Y5" s="7"/>
      <c r="Z5" s="7"/>
      <c r="AA5" s="7"/>
      <c r="AB5" s="5"/>
      <c r="AC5" s="7"/>
    </row>
    <row r="6" spans="2:32" ht="15" customHeight="1" x14ac:dyDescent="0.25">
      <c r="B6" s="93"/>
      <c r="C6" s="93"/>
      <c r="D6" s="16" t="s">
        <v>16</v>
      </c>
      <c r="E6" s="377" t="s">
        <v>90</v>
      </c>
      <c r="F6" s="381"/>
      <c r="G6" s="381"/>
      <c r="H6" s="381"/>
      <c r="I6" s="381"/>
      <c r="J6" s="381"/>
      <c r="K6" s="381"/>
      <c r="L6" s="382"/>
      <c r="M6" s="7"/>
      <c r="N6" s="7"/>
      <c r="O6" s="7"/>
      <c r="P6" s="8" t="s">
        <v>8</v>
      </c>
      <c r="Q6" s="358" t="s">
        <v>24</v>
      </c>
      <c r="R6" s="358"/>
      <c r="S6" s="358"/>
      <c r="T6" s="358"/>
      <c r="U6" s="358"/>
      <c r="V6" s="359"/>
      <c r="W6" s="5"/>
      <c r="X6" s="7"/>
      <c r="Y6" s="7"/>
      <c r="Z6" s="7"/>
      <c r="AA6" s="7"/>
      <c r="AB6" s="5"/>
      <c r="AC6" s="7"/>
    </row>
    <row r="7" spans="2:32" ht="15" customHeight="1" x14ac:dyDescent="0.25">
      <c r="B7" s="93"/>
      <c r="C7" s="93"/>
      <c r="D7" s="16" t="s">
        <v>3</v>
      </c>
      <c r="E7" s="377" t="s">
        <v>17</v>
      </c>
      <c r="F7" s="378"/>
      <c r="G7" s="378"/>
      <c r="H7" s="378"/>
      <c r="I7" s="378"/>
      <c r="J7" s="378"/>
      <c r="K7" s="378"/>
      <c r="L7" s="379"/>
      <c r="M7" s="7"/>
      <c r="N7" s="7"/>
      <c r="O7" s="7"/>
      <c r="P7" s="8" t="s">
        <v>9</v>
      </c>
      <c r="Q7" s="358" t="s">
        <v>25</v>
      </c>
      <c r="R7" s="358"/>
      <c r="S7" s="358"/>
      <c r="T7" s="358"/>
      <c r="U7" s="358"/>
      <c r="V7" s="359"/>
      <c r="W7" s="5"/>
      <c r="X7" s="7"/>
      <c r="Y7" s="7"/>
      <c r="Z7" s="7"/>
      <c r="AA7" s="7"/>
      <c r="AB7" s="5"/>
      <c r="AC7" s="7"/>
    </row>
    <row r="8" spans="2:32" ht="15" customHeight="1" x14ac:dyDescent="0.25">
      <c r="B8" s="93"/>
      <c r="C8" s="93"/>
      <c r="D8" s="16" t="s">
        <v>18</v>
      </c>
      <c r="E8" s="377" t="s">
        <v>123</v>
      </c>
      <c r="F8" s="378"/>
      <c r="G8" s="378"/>
      <c r="H8" s="378"/>
      <c r="I8" s="378"/>
      <c r="J8" s="378"/>
      <c r="K8" s="378"/>
      <c r="L8" s="379"/>
      <c r="M8" s="7"/>
      <c r="N8" s="7"/>
      <c r="O8" s="7"/>
      <c r="P8" s="8" t="s">
        <v>66</v>
      </c>
      <c r="Q8" s="358" t="s">
        <v>27</v>
      </c>
      <c r="R8" s="358"/>
      <c r="S8" s="358"/>
      <c r="T8" s="358"/>
      <c r="U8" s="358"/>
      <c r="V8" s="359"/>
      <c r="W8" s="5"/>
      <c r="X8" s="7"/>
      <c r="Y8" s="7"/>
      <c r="Z8" s="7"/>
      <c r="AA8" s="7"/>
      <c r="AB8" s="5"/>
      <c r="AC8" s="7"/>
    </row>
    <row r="9" spans="2:32" ht="15" customHeight="1" thickBot="1" x14ac:dyDescent="0.3">
      <c r="B9" s="93"/>
      <c r="C9" s="93"/>
      <c r="D9" s="16" t="s">
        <v>19</v>
      </c>
      <c r="E9" s="383" t="s">
        <v>190</v>
      </c>
      <c r="F9" s="378"/>
      <c r="G9" s="378"/>
      <c r="H9" s="378"/>
      <c r="I9" s="378"/>
      <c r="J9" s="378"/>
      <c r="K9" s="378"/>
      <c r="L9" s="379"/>
      <c r="M9" s="7"/>
      <c r="N9" s="7"/>
      <c r="O9" s="7"/>
      <c r="P9" s="9" t="s">
        <v>10</v>
      </c>
      <c r="Q9" s="360" t="s">
        <v>29</v>
      </c>
      <c r="R9" s="360"/>
      <c r="S9" s="360"/>
      <c r="T9" s="360"/>
      <c r="U9" s="360"/>
      <c r="V9" s="361"/>
      <c r="W9" s="5"/>
      <c r="X9" s="7"/>
      <c r="Y9" s="7"/>
      <c r="Z9" s="7"/>
      <c r="AA9" s="7"/>
      <c r="AB9" s="5"/>
      <c r="AC9" s="7"/>
    </row>
    <row r="10" spans="2:32" ht="15" customHeight="1" x14ac:dyDescent="0.25">
      <c r="B10" s="93"/>
      <c r="C10" s="93"/>
      <c r="D10" s="362"/>
      <c r="E10" s="362"/>
      <c r="F10" s="5"/>
      <c r="I10" s="5"/>
      <c r="J10" s="5"/>
      <c r="K10" s="5"/>
      <c r="L10" s="7"/>
      <c r="M10" s="7"/>
      <c r="N10" s="7"/>
      <c r="O10" s="7"/>
      <c r="P10" s="5"/>
      <c r="Q10" s="5"/>
      <c r="R10" s="5"/>
      <c r="S10" s="5"/>
      <c r="T10" s="5"/>
      <c r="U10" s="5"/>
      <c r="V10" s="5"/>
      <c r="W10" s="5"/>
      <c r="X10" s="7"/>
      <c r="Y10" s="7"/>
      <c r="Z10" s="7"/>
      <c r="AA10" s="7"/>
      <c r="AB10" s="5"/>
      <c r="AC10" s="7"/>
    </row>
    <row r="11" spans="2:32" ht="15" customHeight="1" x14ac:dyDescent="0.25">
      <c r="B11" s="93"/>
      <c r="C11" s="93"/>
      <c r="K11" s="5"/>
      <c r="L11" s="7"/>
      <c r="M11" s="7"/>
      <c r="N11" s="7"/>
      <c r="O11" s="7"/>
      <c r="P11" s="5"/>
      <c r="Q11" s="5"/>
      <c r="R11" s="5"/>
      <c r="S11" s="5"/>
      <c r="T11" s="5"/>
      <c r="U11" s="5"/>
      <c r="V11" s="5"/>
      <c r="W11" s="5"/>
      <c r="X11" s="7"/>
      <c r="Y11" s="7"/>
      <c r="Z11" s="7"/>
      <c r="AA11" s="7"/>
      <c r="AB11" s="5"/>
      <c r="AC11" s="7"/>
    </row>
    <row r="12" spans="2:32" ht="15" customHeight="1" x14ac:dyDescent="0.25">
      <c r="B12" s="93"/>
      <c r="C12" s="93"/>
      <c r="K12" s="5"/>
      <c r="L12" s="7"/>
      <c r="M12" s="7"/>
      <c r="N12" s="7"/>
      <c r="O12" s="7"/>
      <c r="P12" s="5"/>
      <c r="Q12" s="5"/>
      <c r="R12" s="5"/>
      <c r="S12" s="5"/>
      <c r="T12" s="5"/>
      <c r="U12" s="5"/>
      <c r="V12" s="5"/>
      <c r="W12" s="5"/>
      <c r="X12" s="7"/>
      <c r="Y12" s="7"/>
      <c r="Z12" s="7"/>
      <c r="AA12" s="7"/>
      <c r="AB12" s="5"/>
      <c r="AC12" s="7"/>
    </row>
    <row r="13" spans="2:32" ht="15" customHeight="1" x14ac:dyDescent="0.25">
      <c r="B13" s="366" t="s">
        <v>122</v>
      </c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369"/>
      <c r="AB13" s="369"/>
      <c r="AC13" s="369"/>
      <c r="AD13" s="370"/>
      <c r="AE13" s="370"/>
      <c r="AF13" s="365"/>
    </row>
    <row r="14" spans="2:32" ht="15" customHeight="1" x14ac:dyDescent="0.25">
      <c r="B14" s="96"/>
      <c r="C14" s="96"/>
      <c r="D14" s="10"/>
      <c r="E14" s="366" t="s">
        <v>121</v>
      </c>
      <c r="F14" s="367"/>
      <c r="G14" s="367"/>
      <c r="H14" s="367"/>
      <c r="I14" s="367"/>
      <c r="J14" s="367"/>
      <c r="K14" s="367"/>
      <c r="L14" s="367"/>
      <c r="M14" s="367"/>
      <c r="N14" s="367"/>
      <c r="O14" s="367"/>
      <c r="P14" s="368"/>
      <c r="Q14" s="366" t="s">
        <v>120</v>
      </c>
      <c r="R14" s="367"/>
      <c r="S14" s="367"/>
      <c r="T14" s="367"/>
      <c r="U14" s="367"/>
      <c r="V14" s="367"/>
      <c r="W14" s="367"/>
      <c r="X14" s="367"/>
      <c r="Y14" s="367"/>
      <c r="Z14" s="367"/>
      <c r="AA14" s="367"/>
      <c r="AB14" s="368"/>
      <c r="AC14" s="10"/>
      <c r="AD14" s="27"/>
      <c r="AE14" s="27"/>
      <c r="AF14" s="27"/>
    </row>
    <row r="15" spans="2:32" ht="15.75" customHeight="1" x14ac:dyDescent="0.25">
      <c r="B15" s="392" t="s">
        <v>55</v>
      </c>
      <c r="C15" s="308" t="s">
        <v>349</v>
      </c>
      <c r="D15" s="393" t="s">
        <v>30</v>
      </c>
      <c r="E15" s="367"/>
      <c r="F15" s="367"/>
      <c r="G15" s="367"/>
      <c r="H15" s="367"/>
      <c r="I15" s="367"/>
      <c r="J15" s="367"/>
      <c r="K15" s="367"/>
      <c r="L15" s="367"/>
      <c r="M15" s="367"/>
      <c r="N15" s="367"/>
      <c r="O15" s="367"/>
      <c r="P15" s="368"/>
      <c r="Q15" s="371" t="s">
        <v>31</v>
      </c>
      <c r="R15" s="372"/>
      <c r="S15" s="372"/>
      <c r="T15" s="372"/>
      <c r="U15" s="372"/>
      <c r="V15" s="372"/>
      <c r="W15" s="372"/>
      <c r="X15" s="372"/>
      <c r="Y15" s="372"/>
      <c r="Z15" s="372"/>
      <c r="AA15" s="372"/>
      <c r="AB15" s="365"/>
      <c r="AC15" s="12"/>
      <c r="AD15" s="27"/>
      <c r="AE15" s="27"/>
      <c r="AF15" s="27"/>
    </row>
    <row r="16" spans="2:32" ht="114" customHeight="1" x14ac:dyDescent="0.25">
      <c r="B16" s="392"/>
      <c r="C16" s="309"/>
      <c r="D16" s="393"/>
      <c r="E16" s="13" t="s">
        <v>4</v>
      </c>
      <c r="F16" s="13" t="s">
        <v>5</v>
      </c>
      <c r="G16" s="13" t="s">
        <v>6</v>
      </c>
      <c r="H16" s="13" t="s">
        <v>7</v>
      </c>
      <c r="I16" s="13" t="s">
        <v>8</v>
      </c>
      <c r="J16" s="13" t="s">
        <v>9</v>
      </c>
      <c r="K16" s="13" t="s">
        <v>56</v>
      </c>
      <c r="L16" s="12" t="s">
        <v>57</v>
      </c>
      <c r="M16" s="12" t="s">
        <v>58</v>
      </c>
      <c r="N16" s="12" t="s">
        <v>59</v>
      </c>
      <c r="O16" s="12" t="s">
        <v>168</v>
      </c>
      <c r="P16" s="14" t="s">
        <v>186</v>
      </c>
      <c r="Q16" s="13" t="s">
        <v>4</v>
      </c>
      <c r="R16" s="13" t="s">
        <v>5</v>
      </c>
      <c r="S16" s="13" t="s">
        <v>6</v>
      </c>
      <c r="T16" s="13" t="s">
        <v>7</v>
      </c>
      <c r="U16" s="13" t="s">
        <v>8</v>
      </c>
      <c r="V16" s="13" t="s">
        <v>9</v>
      </c>
      <c r="W16" s="13" t="s">
        <v>56</v>
      </c>
      <c r="X16" s="12" t="s">
        <v>57</v>
      </c>
      <c r="Y16" s="12" t="s">
        <v>58</v>
      </c>
      <c r="Z16" s="12" t="s">
        <v>59</v>
      </c>
      <c r="AA16" s="12" t="s">
        <v>168</v>
      </c>
      <c r="AB16" s="13" t="s">
        <v>185</v>
      </c>
      <c r="AC16" s="25" t="s">
        <v>62</v>
      </c>
      <c r="AD16" s="25" t="s">
        <v>63</v>
      </c>
      <c r="AE16" s="25" t="s">
        <v>64</v>
      </c>
      <c r="AF16" s="25" t="s">
        <v>167</v>
      </c>
    </row>
    <row r="17" spans="1:67" ht="114" customHeight="1" x14ac:dyDescent="0.25">
      <c r="A17" s="134" t="s">
        <v>39</v>
      </c>
      <c r="B17" s="384" t="s">
        <v>54</v>
      </c>
      <c r="C17" s="385"/>
      <c r="D17" s="386"/>
      <c r="E17" s="29"/>
      <c r="F17" s="29"/>
      <c r="G17" s="29"/>
      <c r="H17" s="29"/>
      <c r="I17" s="29"/>
      <c r="J17" s="29"/>
      <c r="K17" s="29"/>
      <c r="L17" s="30"/>
      <c r="M17" s="30"/>
      <c r="N17" s="30"/>
      <c r="O17" s="30"/>
      <c r="P17" s="31"/>
      <c r="Q17" s="29"/>
      <c r="R17" s="29"/>
      <c r="S17" s="29"/>
      <c r="T17" s="29"/>
      <c r="U17" s="29"/>
      <c r="V17" s="29"/>
      <c r="W17" s="29"/>
      <c r="X17" s="30"/>
      <c r="Y17" s="30"/>
      <c r="Z17" s="30"/>
      <c r="AA17" s="32"/>
      <c r="AB17" s="29"/>
      <c r="AC17" s="30"/>
      <c r="AD17" s="33"/>
      <c r="AE17" s="33"/>
      <c r="AF17" s="33"/>
    </row>
    <row r="18" spans="1:67" s="103" customFormat="1" ht="15.95" customHeight="1" x14ac:dyDescent="0.25">
      <c r="A18" s="98" t="s">
        <v>177</v>
      </c>
      <c r="B18" s="132">
        <v>1</v>
      </c>
      <c r="C18" s="241" t="s">
        <v>67</v>
      </c>
      <c r="D18" s="108" t="s">
        <v>119</v>
      </c>
      <c r="E18" s="47">
        <v>0</v>
      </c>
      <c r="F18" s="47"/>
      <c r="G18" s="48">
        <v>26</v>
      </c>
      <c r="H18" s="47"/>
      <c r="I18" s="47"/>
      <c r="J18" s="47"/>
      <c r="K18" s="47">
        <v>12</v>
      </c>
      <c r="L18" s="100">
        <f>E18+F18+G18+H18+I18+J18+K18</f>
        <v>38</v>
      </c>
      <c r="M18" s="100">
        <v>22</v>
      </c>
      <c r="N18" s="100">
        <v>60</v>
      </c>
      <c r="O18" s="100">
        <v>2</v>
      </c>
      <c r="P18" s="47" t="s">
        <v>33</v>
      </c>
      <c r="Q18" s="47"/>
      <c r="R18" s="47"/>
      <c r="S18" s="48"/>
      <c r="T18" s="47"/>
      <c r="U18" s="47"/>
      <c r="V18" s="47"/>
      <c r="W18" s="47"/>
      <c r="X18" s="100"/>
      <c r="Y18" s="100"/>
      <c r="Z18" s="100"/>
      <c r="AA18" s="102"/>
      <c r="AB18" s="48"/>
      <c r="AC18" s="22">
        <f t="shared" ref="AC18:AC28" si="0">L18+X18</f>
        <v>38</v>
      </c>
      <c r="AD18" s="55">
        <f t="shared" ref="AD18:AD37" si="1">M18+Y18</f>
        <v>22</v>
      </c>
      <c r="AE18" s="55">
        <f t="shared" ref="AE18:AE36" si="2">AC18+AD18</f>
        <v>60</v>
      </c>
      <c r="AF18" s="26">
        <f t="shared" ref="AF18:AF37" si="3">O18+AA18</f>
        <v>2</v>
      </c>
      <c r="AG18" s="3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</row>
    <row r="19" spans="1:67" s="103" customFormat="1" ht="15.95" customHeight="1" x14ac:dyDescent="0.25">
      <c r="A19" s="11" t="s">
        <v>194</v>
      </c>
      <c r="B19" s="133">
        <v>2</v>
      </c>
      <c r="C19" s="241" t="s">
        <v>67</v>
      </c>
      <c r="D19" s="16" t="s">
        <v>104</v>
      </c>
      <c r="E19" s="17">
        <v>15</v>
      </c>
      <c r="F19" s="17">
        <v>12</v>
      </c>
      <c r="G19" s="18">
        <v>18</v>
      </c>
      <c r="H19" s="17"/>
      <c r="I19" s="17"/>
      <c r="J19" s="17"/>
      <c r="K19" s="17"/>
      <c r="L19" s="19">
        <v>45</v>
      </c>
      <c r="M19" s="19">
        <v>15</v>
      </c>
      <c r="N19" s="19">
        <v>60</v>
      </c>
      <c r="O19" s="20">
        <v>2</v>
      </c>
      <c r="P19" s="21" t="s">
        <v>32</v>
      </c>
      <c r="Q19" s="47"/>
      <c r="R19" s="47"/>
      <c r="S19" s="48"/>
      <c r="T19" s="47"/>
      <c r="U19" s="47"/>
      <c r="V19" s="47"/>
      <c r="W19" s="47"/>
      <c r="X19" s="100"/>
      <c r="Y19" s="100"/>
      <c r="Z19" s="100"/>
      <c r="AA19" s="102"/>
      <c r="AB19" s="48"/>
      <c r="AC19" s="22">
        <f t="shared" si="0"/>
        <v>45</v>
      </c>
      <c r="AD19" s="55">
        <f t="shared" si="1"/>
        <v>15</v>
      </c>
      <c r="AE19" s="55">
        <f t="shared" si="2"/>
        <v>60</v>
      </c>
      <c r="AF19" s="26">
        <f t="shared" si="3"/>
        <v>2</v>
      </c>
      <c r="AG19" s="3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1:67" s="103" customFormat="1" ht="15.95" customHeight="1" x14ac:dyDescent="0.25">
      <c r="A20" s="46" t="s">
        <v>194</v>
      </c>
      <c r="B20" s="133">
        <v>3</v>
      </c>
      <c r="C20" s="241" t="s">
        <v>67</v>
      </c>
      <c r="D20" s="108" t="s">
        <v>105</v>
      </c>
      <c r="E20" s="47"/>
      <c r="F20" s="47"/>
      <c r="G20" s="48"/>
      <c r="H20" s="47"/>
      <c r="I20" s="47"/>
      <c r="J20" s="47"/>
      <c r="K20" s="47"/>
      <c r="L20" s="100"/>
      <c r="M20" s="100"/>
      <c r="N20" s="135"/>
      <c r="O20" s="100"/>
      <c r="P20" s="47"/>
      <c r="Q20" s="70">
        <v>12</v>
      </c>
      <c r="R20" s="70">
        <v>14</v>
      </c>
      <c r="S20" s="70">
        <v>21</v>
      </c>
      <c r="T20" s="70"/>
      <c r="U20" s="70"/>
      <c r="V20" s="70"/>
      <c r="W20" s="70"/>
      <c r="X20" s="62">
        <v>47</v>
      </c>
      <c r="Y20" s="62">
        <v>13</v>
      </c>
      <c r="Z20" s="62">
        <v>60</v>
      </c>
      <c r="AA20" s="63">
        <v>2</v>
      </c>
      <c r="AB20" s="68" t="s">
        <v>32</v>
      </c>
      <c r="AC20" s="22">
        <f t="shared" si="0"/>
        <v>47</v>
      </c>
      <c r="AD20" s="55">
        <f t="shared" si="1"/>
        <v>13</v>
      </c>
      <c r="AE20" s="55">
        <f t="shared" si="2"/>
        <v>60</v>
      </c>
      <c r="AF20" s="26">
        <f t="shared" si="3"/>
        <v>2</v>
      </c>
      <c r="AG20" s="3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</row>
    <row r="21" spans="1:67" s="103" customFormat="1" ht="15.95" customHeight="1" x14ac:dyDescent="0.25">
      <c r="A21" s="129" t="s">
        <v>151</v>
      </c>
      <c r="B21" s="132">
        <v>4</v>
      </c>
      <c r="C21" s="132" t="s">
        <v>350</v>
      </c>
      <c r="D21" s="108" t="s">
        <v>363</v>
      </c>
      <c r="E21" s="47">
        <v>12</v>
      </c>
      <c r="F21" s="47">
        <v>16</v>
      </c>
      <c r="G21" s="48"/>
      <c r="H21" s="47">
        <v>24</v>
      </c>
      <c r="I21" s="47"/>
      <c r="J21" s="47"/>
      <c r="K21" s="47"/>
      <c r="L21" s="100">
        <v>52</v>
      </c>
      <c r="M21" s="100">
        <v>23</v>
      </c>
      <c r="N21" s="135">
        <v>75</v>
      </c>
      <c r="O21" s="100">
        <v>3</v>
      </c>
      <c r="P21" s="47" t="s">
        <v>32</v>
      </c>
      <c r="Q21" s="47"/>
      <c r="R21" s="47"/>
      <c r="S21" s="48"/>
      <c r="T21" s="47"/>
      <c r="U21" s="47"/>
      <c r="V21" s="47"/>
      <c r="W21" s="47"/>
      <c r="X21" s="100"/>
      <c r="Y21" s="100"/>
      <c r="Z21" s="100"/>
      <c r="AA21" s="102"/>
      <c r="AB21" s="48"/>
      <c r="AC21" s="22">
        <f t="shared" si="0"/>
        <v>52</v>
      </c>
      <c r="AD21" s="55">
        <f t="shared" si="1"/>
        <v>23</v>
      </c>
      <c r="AE21" s="55">
        <f t="shared" si="2"/>
        <v>75</v>
      </c>
      <c r="AF21" s="26">
        <f t="shared" si="3"/>
        <v>3</v>
      </c>
      <c r="AG21" s="3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</row>
    <row r="22" spans="1:67" s="2" customFormat="1" ht="15.95" customHeight="1" x14ac:dyDescent="0.25">
      <c r="A22" s="87" t="s">
        <v>204</v>
      </c>
      <c r="B22" s="132">
        <v>5</v>
      </c>
      <c r="C22" s="133" t="s">
        <v>351</v>
      </c>
      <c r="D22" s="16" t="s">
        <v>313</v>
      </c>
      <c r="E22" s="17">
        <v>12</v>
      </c>
      <c r="F22" s="17">
        <v>12</v>
      </c>
      <c r="G22" s="18"/>
      <c r="H22" s="17">
        <v>18</v>
      </c>
      <c r="I22" s="17"/>
      <c r="J22" s="17"/>
      <c r="K22" s="17"/>
      <c r="L22" s="19">
        <v>42</v>
      </c>
      <c r="M22" s="19">
        <v>8</v>
      </c>
      <c r="N22" s="136">
        <v>50</v>
      </c>
      <c r="O22" s="19">
        <v>2</v>
      </c>
      <c r="P22" s="17" t="s">
        <v>32</v>
      </c>
      <c r="Q22" s="17"/>
      <c r="R22" s="17"/>
      <c r="S22" s="18"/>
      <c r="T22" s="17"/>
      <c r="U22" s="17"/>
      <c r="V22" s="17"/>
      <c r="W22" s="17"/>
      <c r="X22" s="19"/>
      <c r="Y22" s="19"/>
      <c r="Z22" s="19"/>
      <c r="AA22" s="20"/>
      <c r="AB22" s="18"/>
      <c r="AC22" s="22">
        <f t="shared" si="0"/>
        <v>42</v>
      </c>
      <c r="AD22" s="55">
        <f t="shared" si="1"/>
        <v>8</v>
      </c>
      <c r="AE22" s="55">
        <f t="shared" si="2"/>
        <v>50</v>
      </c>
      <c r="AF22" s="26">
        <f t="shared" si="3"/>
        <v>2</v>
      </c>
      <c r="AG22" s="3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</row>
    <row r="23" spans="1:67" s="2" customFormat="1" ht="15.95" customHeight="1" x14ac:dyDescent="0.25">
      <c r="A23" s="98" t="s">
        <v>147</v>
      </c>
      <c r="B23" s="132">
        <v>6</v>
      </c>
      <c r="C23" s="132" t="s">
        <v>33</v>
      </c>
      <c r="D23" s="108" t="s">
        <v>320</v>
      </c>
      <c r="E23" s="47">
        <v>6</v>
      </c>
      <c r="F23" s="47">
        <v>10</v>
      </c>
      <c r="G23" s="48"/>
      <c r="H23" s="47">
        <v>15</v>
      </c>
      <c r="I23" s="47"/>
      <c r="J23" s="47"/>
      <c r="K23" s="47"/>
      <c r="L23" s="100">
        <v>31</v>
      </c>
      <c r="M23" s="100">
        <v>19</v>
      </c>
      <c r="N23" s="135">
        <v>50</v>
      </c>
      <c r="O23" s="100">
        <v>2</v>
      </c>
      <c r="P23" s="47" t="s">
        <v>32</v>
      </c>
      <c r="Q23" s="47"/>
      <c r="R23" s="47"/>
      <c r="S23" s="48"/>
      <c r="T23" s="47"/>
      <c r="U23" s="47"/>
      <c r="V23" s="47"/>
      <c r="W23" s="47"/>
      <c r="X23" s="100"/>
      <c r="Y23" s="100"/>
      <c r="Z23" s="100"/>
      <c r="AA23" s="102"/>
      <c r="AB23" s="48"/>
      <c r="AC23" s="22">
        <f t="shared" si="0"/>
        <v>31</v>
      </c>
      <c r="AD23" s="55">
        <f t="shared" si="1"/>
        <v>19</v>
      </c>
      <c r="AE23" s="55">
        <f t="shared" si="2"/>
        <v>50</v>
      </c>
      <c r="AF23" s="26">
        <f t="shared" si="3"/>
        <v>2</v>
      </c>
      <c r="AG23" s="3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</row>
    <row r="24" spans="1:67" s="77" customFormat="1" ht="15.95" customHeight="1" x14ac:dyDescent="0.25">
      <c r="A24" s="98" t="s">
        <v>117</v>
      </c>
      <c r="B24" s="132">
        <v>7</v>
      </c>
      <c r="C24" s="137" t="s">
        <v>359</v>
      </c>
      <c r="D24" s="142" t="s">
        <v>334</v>
      </c>
      <c r="E24" s="47">
        <v>6</v>
      </c>
      <c r="F24" s="47">
        <v>8</v>
      </c>
      <c r="G24" s="48"/>
      <c r="H24" s="47">
        <v>12</v>
      </c>
      <c r="I24" s="47"/>
      <c r="J24" s="47"/>
      <c r="K24" s="47"/>
      <c r="L24" s="100">
        <v>26</v>
      </c>
      <c r="M24" s="100">
        <v>4</v>
      </c>
      <c r="N24" s="100">
        <v>30</v>
      </c>
      <c r="O24" s="100">
        <v>1</v>
      </c>
      <c r="P24" s="47" t="s">
        <v>32</v>
      </c>
      <c r="Q24" s="17"/>
      <c r="R24" s="17"/>
      <c r="S24" s="18"/>
      <c r="T24" s="17"/>
      <c r="U24" s="17"/>
      <c r="V24" s="17"/>
      <c r="W24" s="17"/>
      <c r="X24" s="19"/>
      <c r="Y24" s="19"/>
      <c r="Z24" s="19"/>
      <c r="AA24" s="20"/>
      <c r="AB24" s="18"/>
      <c r="AC24" s="22">
        <f t="shared" si="0"/>
        <v>26</v>
      </c>
      <c r="AD24" s="55">
        <f t="shared" si="1"/>
        <v>4</v>
      </c>
      <c r="AE24" s="55">
        <f t="shared" si="2"/>
        <v>30</v>
      </c>
      <c r="AF24" s="26">
        <f t="shared" si="3"/>
        <v>1</v>
      </c>
      <c r="AG24" s="3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</row>
    <row r="25" spans="1:67" s="2" customFormat="1" ht="15.95" customHeight="1" x14ac:dyDescent="0.25">
      <c r="A25" s="98" t="s">
        <v>413</v>
      </c>
      <c r="B25" s="95">
        <v>8</v>
      </c>
      <c r="C25" s="137" t="s">
        <v>359</v>
      </c>
      <c r="D25" s="142" t="s">
        <v>335</v>
      </c>
      <c r="E25" s="47">
        <v>6</v>
      </c>
      <c r="F25" s="47">
        <v>8</v>
      </c>
      <c r="G25" s="48"/>
      <c r="H25" s="47">
        <v>12</v>
      </c>
      <c r="I25" s="47"/>
      <c r="J25" s="47"/>
      <c r="K25" s="47"/>
      <c r="L25" s="100">
        <v>26</v>
      </c>
      <c r="M25" s="100">
        <v>4</v>
      </c>
      <c r="N25" s="100">
        <v>30</v>
      </c>
      <c r="O25" s="100">
        <v>1</v>
      </c>
      <c r="P25" s="47" t="s">
        <v>32</v>
      </c>
      <c r="Q25" s="47"/>
      <c r="R25" s="47"/>
      <c r="S25" s="48"/>
      <c r="T25" s="47"/>
      <c r="U25" s="47"/>
      <c r="V25" s="47"/>
      <c r="W25" s="47"/>
      <c r="X25" s="100"/>
      <c r="Y25" s="100"/>
      <c r="Z25" s="100"/>
      <c r="AA25" s="102"/>
      <c r="AB25" s="48"/>
      <c r="AC25" s="22">
        <f t="shared" si="0"/>
        <v>26</v>
      </c>
      <c r="AD25" s="55">
        <f t="shared" si="1"/>
        <v>4</v>
      </c>
      <c r="AE25" s="55">
        <f t="shared" si="2"/>
        <v>30</v>
      </c>
      <c r="AF25" s="26">
        <f t="shared" si="3"/>
        <v>1</v>
      </c>
      <c r="AG25" s="3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</row>
    <row r="26" spans="1:67" s="77" customFormat="1" ht="15.6" customHeight="1" x14ac:dyDescent="0.25">
      <c r="A26" s="288" t="s">
        <v>141</v>
      </c>
      <c r="B26" s="133">
        <v>9</v>
      </c>
      <c r="C26" s="230" t="s">
        <v>354</v>
      </c>
      <c r="D26" s="143" t="s">
        <v>421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17">
        <v>6</v>
      </c>
      <c r="R26" s="17">
        <v>8</v>
      </c>
      <c r="S26" s="18"/>
      <c r="T26" s="17">
        <v>12</v>
      </c>
      <c r="U26" s="17"/>
      <c r="V26" s="17"/>
      <c r="W26" s="17"/>
      <c r="X26" s="19">
        <v>26</v>
      </c>
      <c r="Y26" s="19">
        <v>4</v>
      </c>
      <c r="Z26" s="136">
        <v>30</v>
      </c>
      <c r="AA26" s="19">
        <v>1</v>
      </c>
      <c r="AB26" s="17" t="s">
        <v>32</v>
      </c>
      <c r="AC26" s="22">
        <f t="shared" si="0"/>
        <v>26</v>
      </c>
      <c r="AD26" s="55">
        <f t="shared" si="1"/>
        <v>4</v>
      </c>
      <c r="AE26" s="55">
        <f t="shared" si="2"/>
        <v>30</v>
      </c>
      <c r="AF26" s="26">
        <f t="shared" si="3"/>
        <v>1</v>
      </c>
      <c r="AG26" s="3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</row>
    <row r="27" spans="1:67" x14ac:dyDescent="0.25">
      <c r="A27" s="98" t="s">
        <v>193</v>
      </c>
      <c r="B27" s="272">
        <v>10</v>
      </c>
      <c r="C27" s="95" t="s">
        <v>350</v>
      </c>
      <c r="D27" s="3" t="s">
        <v>307</v>
      </c>
      <c r="E27" s="11"/>
      <c r="F27" s="11"/>
      <c r="G27" s="11"/>
      <c r="H27" s="11"/>
      <c r="I27" s="11"/>
      <c r="J27" s="11"/>
      <c r="K27" s="11"/>
      <c r="L27" s="27"/>
      <c r="M27" s="27"/>
      <c r="N27" s="27"/>
      <c r="O27" s="27"/>
      <c r="P27" s="11"/>
      <c r="Q27" s="95">
        <v>12</v>
      </c>
      <c r="R27" s="95">
        <v>24</v>
      </c>
      <c r="S27" s="95"/>
      <c r="T27" s="95">
        <v>36</v>
      </c>
      <c r="U27" s="95"/>
      <c r="V27" s="95"/>
      <c r="W27" s="95"/>
      <c r="X27" s="96">
        <v>72</v>
      </c>
      <c r="Y27" s="96">
        <v>28</v>
      </c>
      <c r="Z27" s="96">
        <v>100</v>
      </c>
      <c r="AA27" s="96">
        <v>4</v>
      </c>
      <c r="AB27" s="95" t="s">
        <v>32</v>
      </c>
      <c r="AC27" s="22">
        <f t="shared" si="0"/>
        <v>72</v>
      </c>
      <c r="AD27" s="55">
        <f t="shared" si="1"/>
        <v>28</v>
      </c>
      <c r="AE27" s="55">
        <f t="shared" si="2"/>
        <v>100</v>
      </c>
      <c r="AF27" s="26">
        <f t="shared" si="3"/>
        <v>4</v>
      </c>
    </row>
    <row r="28" spans="1:67" s="104" customFormat="1" ht="15.95" customHeight="1" x14ac:dyDescent="0.25">
      <c r="A28" s="98" t="s">
        <v>43</v>
      </c>
      <c r="B28" s="132">
        <v>11</v>
      </c>
      <c r="C28" s="137" t="s">
        <v>361</v>
      </c>
      <c r="D28" s="142" t="s">
        <v>311</v>
      </c>
      <c r="E28" s="101">
        <v>9</v>
      </c>
      <c r="F28" s="101">
        <v>12</v>
      </c>
      <c r="G28" s="101"/>
      <c r="H28" s="101">
        <v>18</v>
      </c>
      <c r="I28" s="101"/>
      <c r="J28" s="101"/>
      <c r="K28" s="101"/>
      <c r="L28" s="100">
        <v>39</v>
      </c>
      <c r="M28" s="100">
        <v>36</v>
      </c>
      <c r="N28" s="100">
        <v>75</v>
      </c>
      <c r="O28" s="105">
        <v>3</v>
      </c>
      <c r="P28" s="47" t="s">
        <v>32</v>
      </c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22">
        <f t="shared" si="0"/>
        <v>39</v>
      </c>
      <c r="AD28" s="55">
        <f t="shared" si="1"/>
        <v>36</v>
      </c>
      <c r="AE28" s="55">
        <f t="shared" si="2"/>
        <v>75</v>
      </c>
      <c r="AF28" s="26">
        <f t="shared" si="3"/>
        <v>3</v>
      </c>
      <c r="AG28" s="3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</row>
    <row r="29" spans="1:67" s="104" customFormat="1" ht="17.25" customHeight="1" x14ac:dyDescent="0.25">
      <c r="A29" s="98" t="s">
        <v>115</v>
      </c>
      <c r="B29" s="132">
        <v>12</v>
      </c>
      <c r="C29" s="280" t="s">
        <v>352</v>
      </c>
      <c r="D29" s="142" t="s">
        <v>317</v>
      </c>
      <c r="E29" s="101"/>
      <c r="F29" s="101"/>
      <c r="G29" s="101"/>
      <c r="H29" s="101"/>
      <c r="I29" s="101"/>
      <c r="J29" s="101"/>
      <c r="K29" s="101"/>
      <c r="L29" s="100"/>
      <c r="M29" s="100"/>
      <c r="N29" s="100"/>
      <c r="O29" s="105"/>
      <c r="P29" s="101"/>
      <c r="Q29" s="101">
        <v>12</v>
      </c>
      <c r="R29" s="101">
        <v>20</v>
      </c>
      <c r="S29" s="101"/>
      <c r="T29" s="101">
        <v>30</v>
      </c>
      <c r="U29" s="101"/>
      <c r="V29" s="101"/>
      <c r="W29" s="101"/>
      <c r="X29" s="100">
        <v>62</v>
      </c>
      <c r="Y29" s="100">
        <v>13</v>
      </c>
      <c r="Z29" s="100">
        <v>75</v>
      </c>
      <c r="AA29" s="105">
        <v>3</v>
      </c>
      <c r="AB29" s="47" t="s">
        <v>32</v>
      </c>
      <c r="AC29" s="22">
        <f t="shared" ref="AC29:AC37" si="4">L29+X29</f>
        <v>62</v>
      </c>
      <c r="AD29" s="55">
        <f t="shared" si="1"/>
        <v>13</v>
      </c>
      <c r="AE29" s="55">
        <f t="shared" si="2"/>
        <v>75</v>
      </c>
      <c r="AF29" s="26">
        <f t="shared" si="3"/>
        <v>3</v>
      </c>
      <c r="AG29" s="3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</row>
    <row r="30" spans="1:67" s="104" customFormat="1" ht="15.95" customHeight="1" x14ac:dyDescent="0.25">
      <c r="A30" s="106" t="s">
        <v>146</v>
      </c>
      <c r="B30" s="272">
        <v>13</v>
      </c>
      <c r="C30" s="137" t="s">
        <v>33</v>
      </c>
      <c r="D30" s="142" t="s">
        <v>321</v>
      </c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101"/>
      <c r="Q30" s="101">
        <v>12</v>
      </c>
      <c r="R30" s="101">
        <v>18</v>
      </c>
      <c r="S30" s="101"/>
      <c r="T30" s="101">
        <v>27</v>
      </c>
      <c r="U30" s="101"/>
      <c r="V30" s="101"/>
      <c r="W30" s="101"/>
      <c r="X30" s="100">
        <f>SUM(Q30:W30)</f>
        <v>57</v>
      </c>
      <c r="Y30" s="100">
        <v>18</v>
      </c>
      <c r="Z30" s="100">
        <v>75</v>
      </c>
      <c r="AA30" s="105">
        <v>3</v>
      </c>
      <c r="AB30" s="95" t="s">
        <v>32</v>
      </c>
      <c r="AC30" s="22">
        <f t="shared" si="4"/>
        <v>57</v>
      </c>
      <c r="AD30" s="55">
        <f t="shared" si="1"/>
        <v>18</v>
      </c>
      <c r="AE30" s="55">
        <f t="shared" si="2"/>
        <v>75</v>
      </c>
      <c r="AF30" s="26">
        <f t="shared" si="3"/>
        <v>3</v>
      </c>
      <c r="AG30" s="3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</row>
    <row r="31" spans="1:67" s="104" customFormat="1" ht="15.95" customHeight="1" x14ac:dyDescent="0.25">
      <c r="A31" s="98" t="s">
        <v>148</v>
      </c>
      <c r="B31" s="132">
        <v>14</v>
      </c>
      <c r="C31" s="137" t="s">
        <v>357</v>
      </c>
      <c r="D31" s="142" t="s">
        <v>364</v>
      </c>
      <c r="E31" s="101">
        <v>6</v>
      </c>
      <c r="F31" s="101">
        <v>10</v>
      </c>
      <c r="G31" s="101"/>
      <c r="H31" s="101">
        <v>15</v>
      </c>
      <c r="I31" s="101"/>
      <c r="J31" s="101"/>
      <c r="K31" s="101"/>
      <c r="L31" s="100">
        <v>31</v>
      </c>
      <c r="M31" s="100">
        <v>19</v>
      </c>
      <c r="N31" s="100">
        <v>50</v>
      </c>
      <c r="O31" s="105">
        <v>2</v>
      </c>
      <c r="P31" s="101" t="s">
        <v>32</v>
      </c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47" t="s">
        <v>32</v>
      </c>
      <c r="AC31" s="22">
        <f t="shared" si="4"/>
        <v>31</v>
      </c>
      <c r="AD31" s="55">
        <f t="shared" si="1"/>
        <v>19</v>
      </c>
      <c r="AE31" s="55">
        <f t="shared" si="2"/>
        <v>50</v>
      </c>
      <c r="AF31" s="26">
        <f t="shared" si="3"/>
        <v>2</v>
      </c>
      <c r="AG31" s="3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</row>
    <row r="32" spans="1:67" s="104" customFormat="1" ht="17.25" customHeight="1" x14ac:dyDescent="0.25">
      <c r="A32" s="98" t="s">
        <v>116</v>
      </c>
      <c r="B32" s="132">
        <v>15</v>
      </c>
      <c r="C32" s="280" t="s">
        <v>358</v>
      </c>
      <c r="D32" s="142" t="s">
        <v>332</v>
      </c>
      <c r="E32" s="101">
        <v>6</v>
      </c>
      <c r="F32" s="101">
        <v>8</v>
      </c>
      <c r="G32" s="101"/>
      <c r="H32" s="101">
        <v>12</v>
      </c>
      <c r="I32" s="101"/>
      <c r="J32" s="101"/>
      <c r="K32" s="101"/>
      <c r="L32" s="100">
        <v>26</v>
      </c>
      <c r="M32" s="100">
        <v>24</v>
      </c>
      <c r="N32" s="100">
        <v>50</v>
      </c>
      <c r="O32" s="105">
        <v>2</v>
      </c>
      <c r="P32" s="101" t="s">
        <v>32</v>
      </c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47"/>
      <c r="AC32" s="22">
        <f t="shared" si="4"/>
        <v>26</v>
      </c>
      <c r="AD32" s="55">
        <f t="shared" si="1"/>
        <v>24</v>
      </c>
      <c r="AE32" s="55">
        <f t="shared" si="2"/>
        <v>50</v>
      </c>
      <c r="AF32" s="26">
        <f t="shared" si="3"/>
        <v>2</v>
      </c>
      <c r="AG32" s="3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</row>
    <row r="33" spans="1:67" s="103" customFormat="1" ht="15.6" customHeight="1" x14ac:dyDescent="0.25">
      <c r="A33" s="98" t="s">
        <v>192</v>
      </c>
      <c r="B33" s="132">
        <v>16</v>
      </c>
      <c r="C33" s="137" t="s">
        <v>359</v>
      </c>
      <c r="D33" s="142" t="s">
        <v>365</v>
      </c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47"/>
      <c r="Q33" s="47">
        <v>6</v>
      </c>
      <c r="R33" s="47">
        <v>12</v>
      </c>
      <c r="S33" s="48"/>
      <c r="T33" s="47">
        <v>18</v>
      </c>
      <c r="U33" s="47"/>
      <c r="V33" s="47"/>
      <c r="W33" s="47"/>
      <c r="X33" s="100">
        <v>36</v>
      </c>
      <c r="Y33" s="100">
        <v>14</v>
      </c>
      <c r="Z33" s="100">
        <v>50</v>
      </c>
      <c r="AA33" s="100">
        <v>2</v>
      </c>
      <c r="AB33" s="95" t="s">
        <v>32</v>
      </c>
      <c r="AC33" s="22">
        <f t="shared" si="4"/>
        <v>36</v>
      </c>
      <c r="AD33" s="55">
        <f t="shared" si="1"/>
        <v>14</v>
      </c>
      <c r="AE33" s="55">
        <f t="shared" si="2"/>
        <v>50</v>
      </c>
      <c r="AF33" s="26">
        <f t="shared" si="3"/>
        <v>2</v>
      </c>
      <c r="AG33" s="3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04"/>
      <c r="BJ33" s="104"/>
      <c r="BK33" s="104"/>
      <c r="BL33" s="104"/>
      <c r="BM33" s="104"/>
      <c r="BN33" s="104"/>
      <c r="BO33" s="104"/>
    </row>
    <row r="34" spans="1:67" s="103" customFormat="1" ht="15.95" customHeight="1" x14ac:dyDescent="0.25">
      <c r="A34" s="98" t="s">
        <v>414</v>
      </c>
      <c r="B34" s="132">
        <v>17</v>
      </c>
      <c r="C34" s="137" t="s">
        <v>359</v>
      </c>
      <c r="D34" s="142" t="s">
        <v>337</v>
      </c>
      <c r="E34" s="47">
        <v>6</v>
      </c>
      <c r="F34" s="47">
        <v>8</v>
      </c>
      <c r="G34" s="48"/>
      <c r="H34" s="47">
        <v>12</v>
      </c>
      <c r="I34" s="47"/>
      <c r="J34" s="47"/>
      <c r="K34" s="47"/>
      <c r="L34" s="100">
        <v>26</v>
      </c>
      <c r="M34" s="100">
        <v>24</v>
      </c>
      <c r="N34" s="100">
        <v>50</v>
      </c>
      <c r="O34" s="100">
        <v>2</v>
      </c>
      <c r="P34" s="47" t="s">
        <v>32</v>
      </c>
      <c r="Q34" s="47"/>
      <c r="R34" s="47"/>
      <c r="S34" s="48"/>
      <c r="T34" s="47"/>
      <c r="U34" s="47"/>
      <c r="V34" s="47"/>
      <c r="W34" s="47"/>
      <c r="X34" s="100"/>
      <c r="Y34" s="100"/>
      <c r="Z34" s="100"/>
      <c r="AA34" s="102"/>
      <c r="AB34" s="48"/>
      <c r="AC34" s="22">
        <f t="shared" si="4"/>
        <v>26</v>
      </c>
      <c r="AD34" s="55">
        <f t="shared" si="1"/>
        <v>24</v>
      </c>
      <c r="AE34" s="55">
        <f t="shared" si="2"/>
        <v>50</v>
      </c>
      <c r="AF34" s="26">
        <f t="shared" si="3"/>
        <v>2</v>
      </c>
      <c r="AG34" s="3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04"/>
      <c r="BJ34" s="104"/>
      <c r="BK34" s="104"/>
      <c r="BL34" s="104"/>
      <c r="BM34" s="104"/>
      <c r="BN34" s="104"/>
      <c r="BO34" s="104"/>
    </row>
    <row r="35" spans="1:67" s="103" customFormat="1" ht="15.95" customHeight="1" x14ac:dyDescent="0.25">
      <c r="A35" s="98" t="s">
        <v>171</v>
      </c>
      <c r="B35" s="92">
        <v>18</v>
      </c>
      <c r="C35" s="137" t="s">
        <v>360</v>
      </c>
      <c r="D35" s="142" t="s">
        <v>341</v>
      </c>
      <c r="E35" s="279"/>
      <c r="F35" s="279"/>
      <c r="G35" s="279"/>
      <c r="H35" s="279"/>
      <c r="I35" s="279"/>
      <c r="J35" s="279"/>
      <c r="K35" s="279"/>
      <c r="L35" s="279"/>
      <c r="M35" s="279"/>
      <c r="N35" s="279"/>
      <c r="O35" s="279"/>
      <c r="P35" s="47"/>
      <c r="Q35" s="47">
        <v>6</v>
      </c>
      <c r="R35" s="47">
        <v>6</v>
      </c>
      <c r="S35" s="48"/>
      <c r="T35" s="47">
        <v>9</v>
      </c>
      <c r="U35" s="47"/>
      <c r="V35" s="47"/>
      <c r="W35" s="47"/>
      <c r="X35" s="100">
        <v>21</v>
      </c>
      <c r="Y35" s="100">
        <v>29</v>
      </c>
      <c r="Z35" s="100">
        <v>50</v>
      </c>
      <c r="AA35" s="100">
        <v>2</v>
      </c>
      <c r="AB35" s="95" t="s">
        <v>32</v>
      </c>
      <c r="AC35" s="22">
        <f t="shared" si="4"/>
        <v>21</v>
      </c>
      <c r="AD35" s="55">
        <f t="shared" si="1"/>
        <v>29</v>
      </c>
      <c r="AE35" s="55">
        <f t="shared" si="2"/>
        <v>50</v>
      </c>
      <c r="AF35" s="26">
        <f t="shared" si="3"/>
        <v>2</v>
      </c>
      <c r="AG35" s="3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04"/>
      <c r="BJ35" s="104"/>
      <c r="BK35" s="104"/>
      <c r="BL35" s="104"/>
      <c r="BM35" s="104"/>
      <c r="BN35" s="104"/>
      <c r="BO35" s="104"/>
    </row>
    <row r="36" spans="1:67" s="104" customFormat="1" ht="15.95" customHeight="1" x14ac:dyDescent="0.25">
      <c r="A36" s="98" t="s">
        <v>170</v>
      </c>
      <c r="B36" s="230">
        <v>19</v>
      </c>
      <c r="C36" s="137" t="s">
        <v>356</v>
      </c>
      <c r="D36" s="142" t="s">
        <v>344</v>
      </c>
      <c r="E36" s="101">
        <v>6</v>
      </c>
      <c r="F36" s="101">
        <v>10</v>
      </c>
      <c r="G36" s="101"/>
      <c r="H36" s="101">
        <v>15</v>
      </c>
      <c r="I36" s="101"/>
      <c r="J36" s="101"/>
      <c r="K36" s="101"/>
      <c r="L36" s="100">
        <v>31</v>
      </c>
      <c r="M36" s="100">
        <v>19</v>
      </c>
      <c r="N36" s="100">
        <v>50</v>
      </c>
      <c r="O36" s="105">
        <v>2</v>
      </c>
      <c r="P36" s="47" t="s">
        <v>32</v>
      </c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22">
        <f t="shared" si="4"/>
        <v>31</v>
      </c>
      <c r="AD36" s="55">
        <f t="shared" si="1"/>
        <v>19</v>
      </c>
      <c r="AE36" s="55">
        <f t="shared" si="2"/>
        <v>50</v>
      </c>
      <c r="AF36" s="26">
        <f t="shared" si="3"/>
        <v>2</v>
      </c>
    </row>
    <row r="37" spans="1:67" ht="15.95" customHeight="1" x14ac:dyDescent="0.25">
      <c r="A37" s="88" t="s">
        <v>427</v>
      </c>
      <c r="B37" s="95">
        <v>20</v>
      </c>
      <c r="C37" s="92" t="s">
        <v>361</v>
      </c>
      <c r="D37" s="231" t="s">
        <v>366</v>
      </c>
      <c r="E37" s="11"/>
      <c r="F37" s="11"/>
      <c r="G37" s="11"/>
      <c r="H37" s="11"/>
      <c r="I37" s="11"/>
      <c r="J37" s="11"/>
      <c r="K37" s="11"/>
      <c r="L37" s="27"/>
      <c r="M37" s="27"/>
      <c r="N37" s="27"/>
      <c r="O37" s="27"/>
      <c r="P37" s="11"/>
      <c r="Q37" s="95">
        <v>6</v>
      </c>
      <c r="R37" s="95">
        <v>10</v>
      </c>
      <c r="S37" s="95"/>
      <c r="T37" s="95">
        <v>15</v>
      </c>
      <c r="U37" s="130"/>
      <c r="V37" s="130"/>
      <c r="W37" s="130"/>
      <c r="X37" s="96">
        <v>31</v>
      </c>
      <c r="Y37" s="96">
        <v>19</v>
      </c>
      <c r="Z37" s="96">
        <v>50</v>
      </c>
      <c r="AA37" s="96">
        <v>2</v>
      </c>
      <c r="AB37" s="95" t="s">
        <v>32</v>
      </c>
      <c r="AC37" s="22">
        <f t="shared" si="4"/>
        <v>31</v>
      </c>
      <c r="AD37" s="55">
        <f t="shared" si="1"/>
        <v>19</v>
      </c>
      <c r="AE37" s="55">
        <f>AC37+AD37</f>
        <v>50</v>
      </c>
      <c r="AF37" s="26">
        <f t="shared" si="3"/>
        <v>2</v>
      </c>
    </row>
    <row r="38" spans="1:67" ht="18" customHeight="1" x14ac:dyDescent="0.25">
      <c r="A38" s="11" t="s">
        <v>298</v>
      </c>
      <c r="B38" s="95">
        <v>21</v>
      </c>
      <c r="C38" s="282" t="s">
        <v>67</v>
      </c>
      <c r="D38" s="44" t="s">
        <v>208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7"/>
      <c r="Q38" s="18">
        <v>9</v>
      </c>
      <c r="R38" s="18">
        <v>12</v>
      </c>
      <c r="S38" s="17">
        <v>18</v>
      </c>
      <c r="T38" s="18"/>
      <c r="U38" s="17"/>
      <c r="V38" s="17"/>
      <c r="W38" s="47"/>
      <c r="X38" s="19">
        <v>39</v>
      </c>
      <c r="Y38" s="19">
        <v>11</v>
      </c>
      <c r="Z38" s="19">
        <v>50</v>
      </c>
      <c r="AA38" s="10">
        <v>2</v>
      </c>
      <c r="AB38" s="21" t="s">
        <v>32</v>
      </c>
      <c r="AC38" s="22">
        <f>L38+' II rok'!X37</f>
        <v>39</v>
      </c>
      <c r="AD38" s="55">
        <f>M38+' II rok'!Y37</f>
        <v>11</v>
      </c>
      <c r="AE38" s="55">
        <f>AC38+AD38</f>
        <v>50</v>
      </c>
      <c r="AF38" s="26">
        <f>O38+' II rok'!AA37</f>
        <v>2</v>
      </c>
    </row>
    <row r="39" spans="1:67" ht="45" customHeight="1" x14ac:dyDescent="0.25">
      <c r="A39" s="131"/>
      <c r="B39" s="390" t="s">
        <v>297</v>
      </c>
      <c r="C39" s="391"/>
      <c r="D39" s="391"/>
      <c r="E39" s="34"/>
      <c r="F39" s="34"/>
      <c r="G39" s="34"/>
      <c r="H39" s="35"/>
      <c r="I39" s="35"/>
      <c r="J39" s="35"/>
      <c r="K39" s="35"/>
      <c r="L39" s="36"/>
      <c r="M39" s="36"/>
      <c r="N39" s="36"/>
      <c r="O39" s="37"/>
      <c r="P39" s="35"/>
      <c r="Q39" s="275"/>
      <c r="R39" s="275"/>
      <c r="S39" s="275"/>
      <c r="T39" s="275"/>
      <c r="U39" s="275"/>
      <c r="V39" s="275"/>
      <c r="W39" s="275"/>
      <c r="X39" s="36"/>
      <c r="Y39" s="36"/>
      <c r="Z39" s="36"/>
      <c r="AA39" s="37"/>
      <c r="AB39" s="38"/>
      <c r="AC39" s="36"/>
      <c r="AD39" s="39"/>
      <c r="AE39" s="39"/>
      <c r="AF39" s="39"/>
      <c r="AG39" s="1"/>
    </row>
    <row r="40" spans="1:67" ht="18" customHeight="1" x14ac:dyDescent="0.25">
      <c r="A40" s="11"/>
      <c r="B40" s="133">
        <v>22</v>
      </c>
      <c r="C40" s="241" t="s">
        <v>67</v>
      </c>
      <c r="D40" s="143" t="s">
        <v>114</v>
      </c>
      <c r="E40" s="17"/>
      <c r="F40" s="17">
        <v>12</v>
      </c>
      <c r="G40" s="17">
        <v>18</v>
      </c>
      <c r="H40" s="17"/>
      <c r="I40" s="17"/>
      <c r="J40" s="17"/>
      <c r="K40" s="17"/>
      <c r="L40" s="19">
        <f>E40+F40+G40+H40+I40+J40+K40</f>
        <v>30</v>
      </c>
      <c r="M40" s="19">
        <v>20</v>
      </c>
      <c r="N40" s="19">
        <f>L40+M40</f>
        <v>50</v>
      </c>
      <c r="O40" s="10">
        <v>2</v>
      </c>
      <c r="P40" s="17" t="s">
        <v>32</v>
      </c>
      <c r="Q40" s="18"/>
      <c r="R40" s="18"/>
      <c r="S40" s="17"/>
      <c r="T40" s="18"/>
      <c r="U40" s="17"/>
      <c r="V40" s="17"/>
      <c r="W40" s="17"/>
      <c r="X40" s="19"/>
      <c r="Y40" s="19"/>
      <c r="Z40" s="19"/>
      <c r="AA40" s="10"/>
      <c r="AB40" s="18"/>
      <c r="AC40" s="22">
        <f>L40+X40</f>
        <v>30</v>
      </c>
      <c r="AD40" s="55">
        <f t="shared" ref="AC40:AD43" si="5">M40+Y40</f>
        <v>20</v>
      </c>
      <c r="AE40" s="55">
        <f>AC40+AD40</f>
        <v>50</v>
      </c>
      <c r="AF40" s="26">
        <f>O40+AA40</f>
        <v>2</v>
      </c>
    </row>
    <row r="41" spans="1:67" ht="18" customHeight="1" x14ac:dyDescent="0.25">
      <c r="A41" s="11"/>
      <c r="B41" s="242">
        <v>23</v>
      </c>
      <c r="C41" s="241" t="s">
        <v>67</v>
      </c>
      <c r="D41" s="16" t="s">
        <v>113</v>
      </c>
      <c r="E41" s="17"/>
      <c r="F41" s="17">
        <v>10</v>
      </c>
      <c r="G41" s="17">
        <v>15</v>
      </c>
      <c r="H41" s="17"/>
      <c r="I41" s="17"/>
      <c r="J41" s="17"/>
      <c r="K41" s="17"/>
      <c r="L41" s="19">
        <f>E41+F41+G41+H41+I41+J41+K41</f>
        <v>25</v>
      </c>
      <c r="M41" s="19">
        <v>25</v>
      </c>
      <c r="N41" s="19">
        <f>L41+M41</f>
        <v>50</v>
      </c>
      <c r="O41" s="10">
        <v>2</v>
      </c>
      <c r="P41" s="17" t="s">
        <v>32</v>
      </c>
      <c r="Q41" s="18"/>
      <c r="R41" s="18"/>
      <c r="S41" s="17"/>
      <c r="T41" s="18"/>
      <c r="U41" s="17"/>
      <c r="V41" s="17"/>
      <c r="W41" s="17"/>
      <c r="X41" s="19"/>
      <c r="Y41" s="19"/>
      <c r="Z41" s="19"/>
      <c r="AA41" s="10"/>
      <c r="AB41" s="18"/>
      <c r="AC41" s="22">
        <f t="shared" si="5"/>
        <v>25</v>
      </c>
      <c r="AD41" s="55">
        <f t="shared" si="5"/>
        <v>25</v>
      </c>
      <c r="AE41" s="55">
        <f>AC41+AD41</f>
        <v>50</v>
      </c>
      <c r="AF41" s="26">
        <f>O41+AA41</f>
        <v>2</v>
      </c>
    </row>
    <row r="42" spans="1:67" ht="18" customHeight="1" x14ac:dyDescent="0.25">
      <c r="A42" s="11"/>
      <c r="B42" s="133">
        <v>24</v>
      </c>
      <c r="C42" s="241" t="s">
        <v>67</v>
      </c>
      <c r="D42" s="16" t="s">
        <v>112</v>
      </c>
      <c r="E42" s="17"/>
      <c r="F42" s="17"/>
      <c r="G42" s="17"/>
      <c r="H42" s="17"/>
      <c r="I42" s="17"/>
      <c r="J42" s="17"/>
      <c r="K42" s="17"/>
      <c r="L42" s="19"/>
      <c r="M42" s="19"/>
      <c r="N42" s="19"/>
      <c r="O42" s="10"/>
      <c r="P42" s="17"/>
      <c r="Q42" s="18"/>
      <c r="R42" s="18">
        <v>10</v>
      </c>
      <c r="S42" s="17">
        <v>15</v>
      </c>
      <c r="T42" s="18"/>
      <c r="U42" s="17"/>
      <c r="V42" s="17"/>
      <c r="W42" s="17"/>
      <c r="X42" s="19">
        <v>25</v>
      </c>
      <c r="Y42" s="19">
        <v>25</v>
      </c>
      <c r="Z42" s="19">
        <v>50</v>
      </c>
      <c r="AA42" s="10">
        <v>2</v>
      </c>
      <c r="AB42" s="17" t="s">
        <v>32</v>
      </c>
      <c r="AC42" s="22">
        <f>L42+X42</f>
        <v>25</v>
      </c>
      <c r="AD42" s="55">
        <f t="shared" si="5"/>
        <v>25</v>
      </c>
      <c r="AE42" s="55">
        <f>AC42+AD42</f>
        <v>50</v>
      </c>
      <c r="AF42" s="26">
        <f>O42+AA42</f>
        <v>2</v>
      </c>
    </row>
    <row r="43" spans="1:67" ht="18" customHeight="1" x14ac:dyDescent="0.25">
      <c r="A43" s="11"/>
      <c r="B43" s="242">
        <v>25</v>
      </c>
      <c r="C43" s="241" t="s">
        <v>67</v>
      </c>
      <c r="D43" s="16" t="s">
        <v>207</v>
      </c>
      <c r="E43" s="17"/>
      <c r="F43" s="17"/>
      <c r="G43" s="17"/>
      <c r="H43" s="17"/>
      <c r="I43" s="17"/>
      <c r="J43" s="17"/>
      <c r="K43" s="17"/>
      <c r="L43" s="19"/>
      <c r="M43" s="19"/>
      <c r="N43" s="19"/>
      <c r="O43" s="10"/>
      <c r="P43" s="17"/>
      <c r="Q43" s="18"/>
      <c r="R43" s="18">
        <v>10</v>
      </c>
      <c r="S43" s="17">
        <v>15</v>
      </c>
      <c r="T43" s="18"/>
      <c r="U43" s="17"/>
      <c r="V43" s="17"/>
      <c r="W43" s="17"/>
      <c r="X43" s="19">
        <v>25</v>
      </c>
      <c r="Y43" s="19">
        <v>25</v>
      </c>
      <c r="Z43" s="19">
        <v>50</v>
      </c>
      <c r="AA43" s="10">
        <v>2</v>
      </c>
      <c r="AB43" s="17" t="s">
        <v>32</v>
      </c>
      <c r="AC43" s="22">
        <f>L43+X43</f>
        <v>25</v>
      </c>
      <c r="AD43" s="55">
        <f t="shared" si="5"/>
        <v>25</v>
      </c>
      <c r="AE43" s="55">
        <f>AC43+AD43</f>
        <v>50</v>
      </c>
      <c r="AF43" s="26">
        <f>O43+AA43</f>
        <v>2</v>
      </c>
    </row>
    <row r="44" spans="1:67" ht="78" customHeight="1" x14ac:dyDescent="0.25">
      <c r="A44" s="131"/>
      <c r="B44" s="387" t="s">
        <v>65</v>
      </c>
      <c r="C44" s="388"/>
      <c r="D44" s="389"/>
      <c r="E44" s="35"/>
      <c r="F44" s="35"/>
      <c r="G44" s="35"/>
      <c r="H44" s="35"/>
      <c r="I44" s="35"/>
      <c r="J44" s="35"/>
      <c r="K44" s="35"/>
      <c r="L44" s="36"/>
      <c r="M44" s="36"/>
      <c r="N44" s="36"/>
      <c r="O44" s="36"/>
      <c r="P44" s="35"/>
      <c r="Q44" s="34"/>
      <c r="R44" s="34"/>
      <c r="S44" s="35"/>
      <c r="T44" s="34"/>
      <c r="U44" s="35"/>
      <c r="V44" s="35"/>
      <c r="W44" s="35"/>
      <c r="X44" s="36"/>
      <c r="Y44" s="36"/>
      <c r="Z44" s="36"/>
      <c r="AA44" s="40"/>
      <c r="AB44" s="34" t="s">
        <v>32</v>
      </c>
      <c r="AC44" s="36"/>
      <c r="AD44" s="39"/>
      <c r="AE44" s="39"/>
      <c r="AF44" s="39"/>
    </row>
    <row r="45" spans="1:67" ht="20.65" customHeight="1" x14ac:dyDescent="0.25">
      <c r="A45" s="11" t="s">
        <v>163</v>
      </c>
      <c r="B45" s="133">
        <v>26</v>
      </c>
      <c r="C45" s="239"/>
      <c r="D45" s="138" t="s">
        <v>285</v>
      </c>
      <c r="E45" s="17"/>
      <c r="F45" s="17"/>
      <c r="G45" s="17"/>
      <c r="H45" s="17"/>
      <c r="I45" s="17"/>
      <c r="J45" s="17">
        <v>100</v>
      </c>
      <c r="K45" s="17"/>
      <c r="L45" s="19">
        <v>100</v>
      </c>
      <c r="M45" s="19"/>
      <c r="N45" s="19">
        <v>100</v>
      </c>
      <c r="O45" s="19">
        <v>4</v>
      </c>
      <c r="P45" s="17" t="s">
        <v>32</v>
      </c>
      <c r="Q45" s="18"/>
      <c r="R45" s="18"/>
      <c r="S45" s="17"/>
      <c r="T45" s="18"/>
      <c r="U45" s="17"/>
      <c r="V45" s="17"/>
      <c r="W45" s="17"/>
      <c r="X45" s="19"/>
      <c r="Y45" s="19"/>
      <c r="Z45" s="19"/>
      <c r="AA45" s="20"/>
      <c r="AB45" s="17" t="s">
        <v>32</v>
      </c>
      <c r="AC45" s="22">
        <f>L45+X45</f>
        <v>100</v>
      </c>
      <c r="AD45" s="26"/>
      <c r="AE45" s="55">
        <f>AC45+AD45</f>
        <v>100</v>
      </c>
      <c r="AF45" s="26">
        <f>O45+AA45</f>
        <v>4</v>
      </c>
    </row>
    <row r="46" spans="1:67" s="2" customFormat="1" ht="15" customHeight="1" x14ac:dyDescent="0.25">
      <c r="A46" s="11" t="s">
        <v>163</v>
      </c>
      <c r="B46" s="133">
        <v>27</v>
      </c>
      <c r="C46" s="133"/>
      <c r="D46" s="16" t="s">
        <v>281</v>
      </c>
      <c r="E46" s="17"/>
      <c r="F46" s="17"/>
      <c r="G46" s="17"/>
      <c r="H46" s="17"/>
      <c r="I46" s="17"/>
      <c r="J46" s="17"/>
      <c r="K46" s="17"/>
      <c r="L46" s="19"/>
      <c r="M46" s="19"/>
      <c r="N46" s="19"/>
      <c r="O46" s="19"/>
      <c r="P46" s="17"/>
      <c r="Q46" s="18"/>
      <c r="R46" s="18"/>
      <c r="S46" s="17"/>
      <c r="T46" s="18"/>
      <c r="U46" s="17"/>
      <c r="V46" s="17">
        <v>200</v>
      </c>
      <c r="W46" s="17"/>
      <c r="X46" s="19">
        <v>200</v>
      </c>
      <c r="Y46" s="19"/>
      <c r="Z46" s="19">
        <v>200</v>
      </c>
      <c r="AA46" s="20">
        <v>7</v>
      </c>
      <c r="AB46" s="17" t="s">
        <v>32</v>
      </c>
      <c r="AC46" s="22">
        <f>L46+X46</f>
        <v>200</v>
      </c>
      <c r="AD46" s="55"/>
      <c r="AE46" s="55">
        <f>AC46+AD46</f>
        <v>200</v>
      </c>
      <c r="AF46" s="26">
        <f>O46+AA46</f>
        <v>7</v>
      </c>
      <c r="AG46" s="4"/>
    </row>
    <row r="47" spans="1:67" ht="18" customHeight="1" x14ac:dyDescent="0.25">
      <c r="B47" s="363" t="s">
        <v>34</v>
      </c>
      <c r="C47" s="364"/>
      <c r="D47" s="365"/>
      <c r="E47" s="22">
        <f t="shared" ref="E47:O47" si="6">SUM(E18:E46)</f>
        <v>90</v>
      </c>
      <c r="F47" s="22">
        <f t="shared" si="6"/>
        <v>136</v>
      </c>
      <c r="G47" s="22">
        <f t="shared" si="6"/>
        <v>77</v>
      </c>
      <c r="H47" s="22">
        <f t="shared" si="6"/>
        <v>153</v>
      </c>
      <c r="I47" s="22">
        <f t="shared" si="6"/>
        <v>0</v>
      </c>
      <c r="J47" s="22">
        <f t="shared" si="6"/>
        <v>100</v>
      </c>
      <c r="K47" s="22">
        <f t="shared" si="6"/>
        <v>12</v>
      </c>
      <c r="L47" s="22">
        <f t="shared" si="6"/>
        <v>568</v>
      </c>
      <c r="M47" s="22">
        <f t="shared" si="6"/>
        <v>262</v>
      </c>
      <c r="N47" s="22">
        <f t="shared" si="6"/>
        <v>830</v>
      </c>
      <c r="O47" s="22">
        <f t="shared" si="6"/>
        <v>32</v>
      </c>
      <c r="P47" s="22"/>
      <c r="Q47" s="22">
        <f>SUM(Q19:Q46)</f>
        <v>81</v>
      </c>
      <c r="R47" s="22">
        <f t="shared" ref="R47:AA47" si="7">SUM(R18:R46)</f>
        <v>144</v>
      </c>
      <c r="S47" s="22">
        <f t="shared" si="7"/>
        <v>69</v>
      </c>
      <c r="T47" s="22">
        <f t="shared" si="7"/>
        <v>147</v>
      </c>
      <c r="U47" s="22">
        <f t="shared" si="7"/>
        <v>0</v>
      </c>
      <c r="V47" s="22">
        <f t="shared" si="7"/>
        <v>200</v>
      </c>
      <c r="W47" s="22">
        <f t="shared" si="7"/>
        <v>0</v>
      </c>
      <c r="X47" s="22">
        <f t="shared" si="7"/>
        <v>641</v>
      </c>
      <c r="Y47" s="22">
        <f t="shared" si="7"/>
        <v>199</v>
      </c>
      <c r="Z47" s="22">
        <f t="shared" si="7"/>
        <v>840</v>
      </c>
      <c r="AA47" s="22">
        <f t="shared" si="7"/>
        <v>32</v>
      </c>
      <c r="AB47" s="234"/>
      <c r="AC47" s="22">
        <f>SUM(AC18:AC46)</f>
        <v>1209</v>
      </c>
      <c r="AD47" s="22">
        <f>SUM(AD18:AD46)</f>
        <v>461</v>
      </c>
      <c r="AE47" s="22">
        <f>SUM(AE18:AE46)</f>
        <v>1670</v>
      </c>
      <c r="AF47" s="22">
        <f>SUM(AF18:AF46)</f>
        <v>64</v>
      </c>
    </row>
    <row r="48" spans="1:67" ht="18" customHeight="1" x14ac:dyDescent="0.25">
      <c r="Y48" s="23"/>
    </row>
    <row r="49" spans="2:61" ht="18" customHeight="1" x14ac:dyDescent="0.25">
      <c r="AA49" s="23"/>
    </row>
    <row r="50" spans="2:61" ht="18" customHeight="1" x14ac:dyDescent="0.25">
      <c r="D50" s="24" t="s">
        <v>36</v>
      </c>
      <c r="AA50" s="23"/>
    </row>
    <row r="51" spans="2:61" ht="18" customHeight="1" x14ac:dyDescent="0.25"/>
    <row r="52" spans="2:61" ht="18" customHeight="1" x14ac:dyDescent="0.25"/>
    <row r="53" spans="2:61" ht="19.5" thickBot="1" x14ac:dyDescent="0.3">
      <c r="B53" s="310" t="s">
        <v>303</v>
      </c>
      <c r="C53" s="310"/>
      <c r="D53" s="310"/>
      <c r="E53" s="311"/>
      <c r="AN53" s="3"/>
      <c r="AU53" s="3"/>
      <c r="BB53" s="3"/>
      <c r="BI53" s="3"/>
    </row>
    <row r="54" spans="2:61" ht="18.75" customHeight="1" x14ac:dyDescent="0.25">
      <c r="B54" s="312" t="s">
        <v>304</v>
      </c>
      <c r="C54" s="313"/>
      <c r="D54" s="350" t="s">
        <v>305</v>
      </c>
      <c r="E54" s="351"/>
      <c r="AN54" s="3"/>
      <c r="AU54" s="3"/>
      <c r="BB54" s="3"/>
      <c r="BI54" s="3"/>
    </row>
    <row r="55" spans="2:61" ht="18.75" customHeight="1" x14ac:dyDescent="0.25">
      <c r="B55" s="314"/>
      <c r="C55" s="315"/>
      <c r="D55" s="340" t="s">
        <v>306</v>
      </c>
      <c r="E55" s="341"/>
      <c r="AN55" s="3"/>
      <c r="AU55" s="3"/>
      <c r="BB55" s="3"/>
      <c r="BI55" s="3"/>
    </row>
    <row r="56" spans="2:61" ht="18.75" customHeight="1" x14ac:dyDescent="0.25">
      <c r="B56" s="314"/>
      <c r="C56" s="315"/>
      <c r="D56" s="340" t="s">
        <v>307</v>
      </c>
      <c r="E56" s="341"/>
      <c r="AN56" s="3"/>
      <c r="AU56" s="3"/>
      <c r="BB56" s="3"/>
      <c r="BI56" s="3"/>
    </row>
    <row r="57" spans="2:61" ht="18.75" customHeight="1" thickBot="1" x14ac:dyDescent="0.3">
      <c r="B57" s="316"/>
      <c r="C57" s="317"/>
      <c r="D57" s="342" t="s">
        <v>308</v>
      </c>
      <c r="E57" s="343"/>
    </row>
    <row r="58" spans="2:61" ht="13.5" customHeight="1" x14ac:dyDescent="0.25">
      <c r="B58" s="318" t="s">
        <v>309</v>
      </c>
      <c r="C58" s="319"/>
      <c r="D58" s="356" t="s">
        <v>310</v>
      </c>
      <c r="E58" s="357"/>
    </row>
    <row r="59" spans="2:61" ht="13.5" customHeight="1" x14ac:dyDescent="0.25">
      <c r="B59" s="320"/>
      <c r="C59" s="321"/>
      <c r="D59" s="346" t="s">
        <v>311</v>
      </c>
      <c r="E59" s="347"/>
    </row>
    <row r="60" spans="2:61" ht="13.5" customHeight="1" thickBot="1" x14ac:dyDescent="0.3">
      <c r="B60" s="322"/>
      <c r="C60" s="323"/>
      <c r="D60" s="352" t="s">
        <v>312</v>
      </c>
      <c r="E60" s="353"/>
    </row>
    <row r="61" spans="2:61" ht="15.75" customHeight="1" x14ac:dyDescent="0.25">
      <c r="B61" s="312" t="s">
        <v>392</v>
      </c>
      <c r="C61" s="313"/>
      <c r="D61" s="330" t="s">
        <v>313</v>
      </c>
      <c r="E61" s="331"/>
    </row>
    <row r="62" spans="2:61" ht="15.75" customHeight="1" x14ac:dyDescent="0.25">
      <c r="B62" s="314"/>
      <c r="C62" s="315"/>
      <c r="D62" s="332" t="s">
        <v>314</v>
      </c>
      <c r="E62" s="333"/>
    </row>
    <row r="63" spans="2:61" ht="15.75" customHeight="1" thickBot="1" x14ac:dyDescent="0.3">
      <c r="B63" s="316"/>
      <c r="C63" s="317"/>
      <c r="D63" s="334" t="s">
        <v>315</v>
      </c>
      <c r="E63" s="335"/>
    </row>
    <row r="64" spans="2:61" ht="20.25" customHeight="1" x14ac:dyDescent="0.25">
      <c r="B64" s="324" t="s">
        <v>391</v>
      </c>
      <c r="C64" s="325"/>
      <c r="D64" s="354" t="s">
        <v>316</v>
      </c>
      <c r="E64" s="355"/>
    </row>
    <row r="65" spans="2:5" ht="20.25" customHeight="1" x14ac:dyDescent="0.25">
      <c r="B65" s="326"/>
      <c r="C65" s="327"/>
      <c r="D65" s="346" t="s">
        <v>317</v>
      </c>
      <c r="E65" s="347"/>
    </row>
    <row r="66" spans="2:5" ht="33" customHeight="1" thickBot="1" x14ac:dyDescent="0.3">
      <c r="B66" s="328"/>
      <c r="C66" s="329"/>
      <c r="D66" s="352" t="s">
        <v>318</v>
      </c>
      <c r="E66" s="353"/>
    </row>
    <row r="67" spans="2:5" ht="16.5" customHeight="1" x14ac:dyDescent="0.25">
      <c r="B67" s="312" t="s">
        <v>319</v>
      </c>
      <c r="C67" s="313"/>
      <c r="D67" s="330" t="s">
        <v>320</v>
      </c>
      <c r="E67" s="331"/>
    </row>
    <row r="68" spans="2:5" ht="16.5" customHeight="1" x14ac:dyDescent="0.25">
      <c r="B68" s="314"/>
      <c r="C68" s="315"/>
      <c r="D68" s="332" t="s">
        <v>321</v>
      </c>
      <c r="E68" s="333"/>
    </row>
    <row r="69" spans="2:5" ht="16.5" customHeight="1" thickBot="1" x14ac:dyDescent="0.3">
      <c r="B69" s="316"/>
      <c r="C69" s="317"/>
      <c r="D69" s="334" t="s">
        <v>322</v>
      </c>
      <c r="E69" s="335"/>
    </row>
    <row r="70" spans="2:5" ht="16.5" customHeight="1" x14ac:dyDescent="0.25">
      <c r="B70" s="318" t="s">
        <v>323</v>
      </c>
      <c r="C70" s="319"/>
      <c r="D70" s="354" t="s">
        <v>324</v>
      </c>
      <c r="E70" s="355"/>
    </row>
    <row r="71" spans="2:5" ht="16.5" customHeight="1" x14ac:dyDescent="0.25">
      <c r="B71" s="320"/>
      <c r="C71" s="321"/>
      <c r="D71" s="346" t="s">
        <v>325</v>
      </c>
      <c r="E71" s="347"/>
    </row>
    <row r="72" spans="2:5" ht="16.5" customHeight="1" thickBot="1" x14ac:dyDescent="0.3">
      <c r="B72" s="322"/>
      <c r="C72" s="323"/>
      <c r="D72" s="352" t="s">
        <v>326</v>
      </c>
      <c r="E72" s="353"/>
    </row>
    <row r="73" spans="2:5" ht="16.5" customHeight="1" x14ac:dyDescent="0.25">
      <c r="B73" s="312" t="s">
        <v>386</v>
      </c>
      <c r="C73" s="313"/>
      <c r="D73" s="330" t="s">
        <v>327</v>
      </c>
      <c r="E73" s="331"/>
    </row>
    <row r="74" spans="2:5" ht="16.5" customHeight="1" x14ac:dyDescent="0.25">
      <c r="B74" s="314"/>
      <c r="C74" s="315"/>
      <c r="D74" s="332" t="s">
        <v>328</v>
      </c>
      <c r="E74" s="333"/>
    </row>
    <row r="75" spans="2:5" ht="16.5" customHeight="1" thickBot="1" x14ac:dyDescent="0.3">
      <c r="B75" s="316"/>
      <c r="C75" s="317"/>
      <c r="D75" s="334" t="s">
        <v>329</v>
      </c>
      <c r="E75" s="335"/>
    </row>
    <row r="76" spans="2:5" ht="16.5" customHeight="1" x14ac:dyDescent="0.25">
      <c r="B76" s="318" t="s">
        <v>330</v>
      </c>
      <c r="C76" s="319"/>
      <c r="D76" s="354" t="s">
        <v>331</v>
      </c>
      <c r="E76" s="355"/>
    </row>
    <row r="77" spans="2:5" ht="16.5" customHeight="1" x14ac:dyDescent="0.25">
      <c r="B77" s="320"/>
      <c r="C77" s="321"/>
      <c r="D77" s="346" t="s">
        <v>332</v>
      </c>
      <c r="E77" s="347"/>
    </row>
    <row r="78" spans="2:5" ht="16.5" customHeight="1" thickBot="1" x14ac:dyDescent="0.3">
      <c r="B78" s="322"/>
      <c r="C78" s="323"/>
      <c r="D78" s="348" t="s">
        <v>333</v>
      </c>
      <c r="E78" s="349"/>
    </row>
    <row r="79" spans="2:5" ht="15" customHeight="1" x14ac:dyDescent="0.25">
      <c r="B79" s="312" t="s">
        <v>393</v>
      </c>
      <c r="C79" s="313"/>
      <c r="D79" s="350" t="s">
        <v>334</v>
      </c>
      <c r="E79" s="351"/>
    </row>
    <row r="80" spans="2:5" ht="15" customHeight="1" x14ac:dyDescent="0.25">
      <c r="B80" s="314"/>
      <c r="C80" s="315"/>
      <c r="D80" s="340" t="s">
        <v>335</v>
      </c>
      <c r="E80" s="341"/>
    </row>
    <row r="81" spans="2:5" ht="15" customHeight="1" x14ac:dyDescent="0.25">
      <c r="B81" s="314"/>
      <c r="C81" s="315"/>
      <c r="D81" s="340" t="s">
        <v>336</v>
      </c>
      <c r="E81" s="341"/>
    </row>
    <row r="82" spans="2:5" ht="15" customHeight="1" x14ac:dyDescent="0.25">
      <c r="B82" s="314"/>
      <c r="C82" s="315"/>
      <c r="D82" s="340" t="s">
        <v>337</v>
      </c>
      <c r="E82" s="341"/>
    </row>
    <row r="83" spans="2:5" ht="15" customHeight="1" thickBot="1" x14ac:dyDescent="0.3">
      <c r="B83" s="316"/>
      <c r="C83" s="317"/>
      <c r="D83" s="342" t="s">
        <v>338</v>
      </c>
      <c r="E83" s="343"/>
    </row>
    <row r="84" spans="2:5" ht="15" customHeight="1" x14ac:dyDescent="0.25">
      <c r="B84" s="324" t="s">
        <v>339</v>
      </c>
      <c r="C84" s="325"/>
      <c r="D84" s="344" t="s">
        <v>340</v>
      </c>
      <c r="E84" s="345"/>
    </row>
    <row r="85" spans="2:5" ht="15" customHeight="1" x14ac:dyDescent="0.25">
      <c r="B85" s="326"/>
      <c r="C85" s="327"/>
      <c r="D85" s="338" t="s">
        <v>341</v>
      </c>
      <c r="E85" s="339"/>
    </row>
    <row r="86" spans="2:5" ht="15" customHeight="1" thickBot="1" x14ac:dyDescent="0.3">
      <c r="B86" s="328"/>
      <c r="C86" s="329"/>
      <c r="D86" s="306" t="s">
        <v>342</v>
      </c>
      <c r="E86" s="307"/>
    </row>
    <row r="87" spans="2:5" ht="21" customHeight="1" x14ac:dyDescent="0.25">
      <c r="B87" s="312" t="s">
        <v>394</v>
      </c>
      <c r="C87" s="313"/>
      <c r="D87" s="330" t="s">
        <v>343</v>
      </c>
      <c r="E87" s="331"/>
    </row>
    <row r="88" spans="2:5" ht="21" customHeight="1" x14ac:dyDescent="0.25">
      <c r="B88" s="314"/>
      <c r="C88" s="315"/>
      <c r="D88" s="332" t="s">
        <v>344</v>
      </c>
      <c r="E88" s="333"/>
    </row>
    <row r="89" spans="2:5" ht="21" customHeight="1" thickBot="1" x14ac:dyDescent="0.3">
      <c r="B89" s="316"/>
      <c r="C89" s="317"/>
      <c r="D89" s="334" t="s">
        <v>345</v>
      </c>
      <c r="E89" s="335"/>
    </row>
    <row r="90" spans="2:5" ht="24.75" customHeight="1" x14ac:dyDescent="0.25">
      <c r="B90" s="324" t="s">
        <v>395</v>
      </c>
      <c r="C90" s="325"/>
      <c r="D90" s="336" t="s">
        <v>346</v>
      </c>
      <c r="E90" s="337"/>
    </row>
    <row r="91" spans="2:5" ht="24.75" customHeight="1" x14ac:dyDescent="0.25">
      <c r="B91" s="326"/>
      <c r="C91" s="327"/>
      <c r="D91" s="338" t="s">
        <v>347</v>
      </c>
      <c r="E91" s="339"/>
    </row>
    <row r="92" spans="2:5" ht="24.75" customHeight="1" thickBot="1" x14ac:dyDescent="0.3">
      <c r="B92" s="328"/>
      <c r="C92" s="329"/>
      <c r="D92" s="306" t="s">
        <v>348</v>
      </c>
      <c r="E92" s="307"/>
    </row>
  </sheetData>
  <mergeCells count="81">
    <mergeCell ref="E7:L7"/>
    <mergeCell ref="E8:L8"/>
    <mergeCell ref="E9:L9"/>
    <mergeCell ref="B17:D17"/>
    <mergeCell ref="B44:D44"/>
    <mergeCell ref="B39:D39"/>
    <mergeCell ref="B15:B16"/>
    <mergeCell ref="D15:D16"/>
    <mergeCell ref="E14:P14"/>
    <mergeCell ref="E2:L2"/>
    <mergeCell ref="E3:L3"/>
    <mergeCell ref="E4:L4"/>
    <mergeCell ref="E5:L5"/>
    <mergeCell ref="E6:L6"/>
    <mergeCell ref="Q7:V7"/>
    <mergeCell ref="Q2:V2"/>
    <mergeCell ref="Q3:V3"/>
    <mergeCell ref="Q4:V4"/>
    <mergeCell ref="Q5:V5"/>
    <mergeCell ref="Q6:V6"/>
    <mergeCell ref="D55:E55"/>
    <mergeCell ref="D56:E56"/>
    <mergeCell ref="Q8:V8"/>
    <mergeCell ref="Q9:V9"/>
    <mergeCell ref="D10:E10"/>
    <mergeCell ref="B47:D47"/>
    <mergeCell ref="Q14:AB14"/>
    <mergeCell ref="B13:AF13"/>
    <mergeCell ref="E15:P15"/>
    <mergeCell ref="Q15:AB15"/>
    <mergeCell ref="D54:E54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8:E88"/>
    <mergeCell ref="D89:E89"/>
    <mergeCell ref="D90:E90"/>
    <mergeCell ref="D91:E91"/>
    <mergeCell ref="D82:E82"/>
    <mergeCell ref="D83:E83"/>
    <mergeCell ref="D84:E84"/>
    <mergeCell ref="D85:E85"/>
    <mergeCell ref="D86:E86"/>
    <mergeCell ref="D92:E92"/>
    <mergeCell ref="C15:C16"/>
    <mergeCell ref="B53:E53"/>
    <mergeCell ref="B54:C57"/>
    <mergeCell ref="B58:C60"/>
    <mergeCell ref="B61:C63"/>
    <mergeCell ref="B64:C66"/>
    <mergeCell ref="B67:C69"/>
    <mergeCell ref="B70:C72"/>
    <mergeCell ref="B73:C75"/>
    <mergeCell ref="B76:C78"/>
    <mergeCell ref="B79:C83"/>
    <mergeCell ref="B84:C86"/>
    <mergeCell ref="B87:C89"/>
    <mergeCell ref="B90:C92"/>
    <mergeCell ref="D87:E87"/>
  </mergeCells>
  <pageMargins left="0.19685039370078741" right="0.19685039370078741" top="0.39370078740157483" bottom="0.39370078740157483" header="0" footer="0"/>
  <pageSetup paperSize="9" scale="1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0"/>
  <sheetViews>
    <sheetView zoomScale="84" zoomScaleNormal="84" workbookViewId="0">
      <selection activeCell="B15" sqref="B15"/>
    </sheetView>
  </sheetViews>
  <sheetFormatPr defaultRowHeight="15" customHeight="1" x14ac:dyDescent="0.25"/>
  <cols>
    <col min="1" max="1" width="4.140625" style="61" customWidth="1"/>
    <col min="2" max="2" width="44" customWidth="1"/>
    <col min="3" max="3" width="80" customWidth="1"/>
    <col min="4" max="4" width="5.5703125" customWidth="1"/>
    <col min="5" max="5" width="6.28515625" customWidth="1"/>
    <col min="6" max="6" width="5.85546875" customWidth="1"/>
    <col min="7" max="7" width="6.28515625" customWidth="1"/>
    <col min="8" max="8" width="7" customWidth="1"/>
    <col min="9" max="9" width="7.42578125" customWidth="1"/>
    <col min="10" max="10" width="12.140625" customWidth="1"/>
    <col min="18" max="18" width="12.7109375" customWidth="1"/>
    <col min="22" max="22" width="32.7109375" customWidth="1"/>
  </cols>
  <sheetData>
    <row r="1" spans="1:12" ht="15" customHeight="1" thickBot="1" x14ac:dyDescent="0.3">
      <c r="A1" s="211"/>
      <c r="B1" s="212"/>
      <c r="C1" s="3"/>
      <c r="D1" s="3"/>
      <c r="E1" s="3"/>
      <c r="F1" s="3"/>
      <c r="G1" s="3"/>
      <c r="H1" s="3"/>
      <c r="I1" s="3"/>
      <c r="J1" s="3"/>
      <c r="K1" s="3"/>
      <c r="L1" s="41"/>
    </row>
    <row r="2" spans="1:12" ht="15" customHeight="1" x14ac:dyDescent="0.25">
      <c r="A2" s="211"/>
      <c r="B2" s="213" t="s">
        <v>12</v>
      </c>
      <c r="C2" s="163" t="s">
        <v>0</v>
      </c>
      <c r="D2" s="7"/>
      <c r="E2" s="214" t="s">
        <v>4</v>
      </c>
      <c r="F2" s="455" t="s">
        <v>20</v>
      </c>
      <c r="G2" s="456"/>
      <c r="H2" s="456"/>
      <c r="I2" s="456"/>
      <c r="J2" s="456"/>
      <c r="K2" s="457"/>
    </row>
    <row r="3" spans="1:12" ht="15" customHeight="1" x14ac:dyDescent="0.25">
      <c r="A3" s="211"/>
      <c r="B3" s="215" t="s">
        <v>1</v>
      </c>
      <c r="C3" s="216" t="s">
        <v>13</v>
      </c>
      <c r="D3" s="7"/>
      <c r="E3" s="217" t="s">
        <v>5</v>
      </c>
      <c r="F3" s="440" t="s">
        <v>21</v>
      </c>
      <c r="G3" s="441"/>
      <c r="H3" s="441"/>
      <c r="I3" s="441"/>
      <c r="J3" s="441"/>
      <c r="K3" s="442"/>
    </row>
    <row r="4" spans="1:12" ht="15" customHeight="1" x14ac:dyDescent="0.25">
      <c r="A4" s="211"/>
      <c r="B4" s="215" t="s">
        <v>2</v>
      </c>
      <c r="C4" s="216"/>
      <c r="D4" s="7"/>
      <c r="E4" s="217" t="s">
        <v>6</v>
      </c>
      <c r="F4" s="440" t="s">
        <v>22</v>
      </c>
      <c r="G4" s="441"/>
      <c r="H4" s="441"/>
      <c r="I4" s="441"/>
      <c r="J4" s="441"/>
      <c r="K4" s="442"/>
    </row>
    <row r="5" spans="1:12" ht="15" customHeight="1" x14ac:dyDescent="0.25">
      <c r="A5" s="211"/>
      <c r="B5" s="215" t="s">
        <v>14</v>
      </c>
      <c r="C5" s="216" t="s">
        <v>15</v>
      </c>
      <c r="D5" s="7"/>
      <c r="E5" s="217" t="s">
        <v>7</v>
      </c>
      <c r="F5" s="440" t="s">
        <v>23</v>
      </c>
      <c r="G5" s="441"/>
      <c r="H5" s="441"/>
      <c r="I5" s="441"/>
      <c r="J5" s="441"/>
      <c r="K5" s="442"/>
    </row>
    <row r="6" spans="1:12" ht="15" customHeight="1" x14ac:dyDescent="0.25">
      <c r="A6" s="211"/>
      <c r="B6" s="215" t="s">
        <v>16</v>
      </c>
      <c r="C6" s="216" t="s">
        <v>90</v>
      </c>
      <c r="D6" s="7"/>
      <c r="E6" s="217" t="s">
        <v>26</v>
      </c>
      <c r="F6" s="440" t="s">
        <v>27</v>
      </c>
      <c r="G6" s="441"/>
      <c r="H6" s="441"/>
      <c r="I6" s="441"/>
      <c r="J6" s="441"/>
      <c r="K6" s="442"/>
    </row>
    <row r="7" spans="1:12" ht="15" customHeight="1" thickBot="1" x14ac:dyDescent="0.3">
      <c r="A7" s="211"/>
      <c r="B7" s="215" t="s">
        <v>3</v>
      </c>
      <c r="C7" s="216" t="s">
        <v>17</v>
      </c>
      <c r="D7" s="7"/>
      <c r="E7" s="145" t="s">
        <v>28</v>
      </c>
      <c r="F7" s="443" t="s">
        <v>29</v>
      </c>
      <c r="G7" s="444"/>
      <c r="H7" s="444"/>
      <c r="I7" s="444"/>
      <c r="J7" s="444"/>
      <c r="K7" s="445"/>
    </row>
    <row r="8" spans="1:12" ht="15" customHeight="1" x14ac:dyDescent="0.25">
      <c r="A8" s="211"/>
      <c r="B8" s="215" t="s">
        <v>18</v>
      </c>
      <c r="C8" s="216" t="s">
        <v>123</v>
      </c>
      <c r="D8" s="7"/>
      <c r="E8" s="7"/>
      <c r="F8" s="7"/>
      <c r="G8" s="3"/>
      <c r="H8" s="3"/>
      <c r="I8" s="3"/>
      <c r="J8" s="5"/>
      <c r="K8" s="5"/>
      <c r="L8" s="42"/>
    </row>
    <row r="9" spans="1:12" ht="15" customHeight="1" thickBot="1" x14ac:dyDescent="0.3">
      <c r="A9" s="211"/>
      <c r="B9" s="218" t="s">
        <v>19</v>
      </c>
      <c r="C9" s="205" t="s">
        <v>190</v>
      </c>
      <c r="D9" s="7"/>
      <c r="E9" s="7"/>
      <c r="F9" s="7"/>
      <c r="G9" s="3"/>
      <c r="H9" s="3"/>
      <c r="I9" s="3"/>
      <c r="J9" s="5"/>
      <c r="K9" s="5"/>
      <c r="L9" s="42"/>
    </row>
    <row r="10" spans="1:12" ht="15" customHeight="1" x14ac:dyDescent="0.25">
      <c r="A10" s="211"/>
      <c r="B10" s="212"/>
      <c r="C10" s="144"/>
      <c r="D10" s="3"/>
      <c r="E10" s="3"/>
      <c r="F10" s="3"/>
      <c r="G10" s="5"/>
      <c r="H10" s="5"/>
      <c r="I10" s="5"/>
      <c r="J10" s="5"/>
      <c r="K10" s="5"/>
      <c r="L10" s="42"/>
    </row>
    <row r="11" spans="1:12" ht="15" customHeight="1" thickBot="1" x14ac:dyDescent="0.3">
      <c r="A11" s="211"/>
      <c r="B11" s="212"/>
      <c r="C11" s="144"/>
      <c r="D11" s="64"/>
      <c r="E11" s="183"/>
      <c r="F11" s="183"/>
      <c r="G11" s="183"/>
      <c r="H11" s="183"/>
      <c r="I11" s="183"/>
      <c r="J11" s="183"/>
      <c r="K11" s="5"/>
      <c r="L11" s="42"/>
    </row>
    <row r="12" spans="1:12" ht="15" customHeight="1" thickBot="1" x14ac:dyDescent="0.3">
      <c r="A12" s="211"/>
      <c r="B12" s="212"/>
      <c r="C12" s="219"/>
      <c r="D12" s="417" t="s">
        <v>236</v>
      </c>
      <c r="E12" s="418"/>
      <c r="F12" s="418"/>
      <c r="G12" s="418"/>
      <c r="H12" s="418"/>
      <c r="I12" s="418"/>
      <c r="J12" s="419"/>
      <c r="K12" s="3"/>
      <c r="L12" s="41"/>
    </row>
    <row r="13" spans="1:12" ht="15" customHeight="1" thickBot="1" x14ac:dyDescent="0.3">
      <c r="A13" s="211"/>
      <c r="B13" s="220"/>
      <c r="C13" s="163" t="s">
        <v>30</v>
      </c>
      <c r="D13" s="536" t="s">
        <v>31</v>
      </c>
      <c r="E13" s="537"/>
      <c r="F13" s="537"/>
      <c r="G13" s="537"/>
      <c r="H13" s="538"/>
      <c r="I13" s="539" t="s">
        <v>11</v>
      </c>
      <c r="J13" s="541" t="s">
        <v>221</v>
      </c>
      <c r="K13" s="3"/>
      <c r="L13" s="41"/>
    </row>
    <row r="14" spans="1:12" ht="15" customHeight="1" thickBot="1" x14ac:dyDescent="0.3">
      <c r="A14" s="221"/>
      <c r="B14" s="164" t="s">
        <v>39</v>
      </c>
      <c r="C14" s="165" t="s">
        <v>220</v>
      </c>
      <c r="D14" s="187" t="s">
        <v>4</v>
      </c>
      <c r="E14" s="188" t="s">
        <v>5</v>
      </c>
      <c r="F14" s="188" t="s">
        <v>6</v>
      </c>
      <c r="G14" s="188" t="s">
        <v>28</v>
      </c>
      <c r="H14" s="189" t="s">
        <v>405</v>
      </c>
      <c r="I14" s="540"/>
      <c r="J14" s="542"/>
      <c r="K14" s="3"/>
      <c r="L14" s="41"/>
    </row>
    <row r="15" spans="1:12" ht="19.5" customHeight="1" x14ac:dyDescent="0.25">
      <c r="A15" s="222">
        <v>1</v>
      </c>
      <c r="B15" s="169"/>
      <c r="C15" s="209" t="s">
        <v>232</v>
      </c>
      <c r="D15" s="543">
        <v>0</v>
      </c>
      <c r="E15" s="530">
        <v>12</v>
      </c>
      <c r="F15" s="530">
        <v>18</v>
      </c>
      <c r="G15" s="530">
        <v>20</v>
      </c>
      <c r="H15" s="530">
        <v>50</v>
      </c>
      <c r="I15" s="530">
        <v>2</v>
      </c>
      <c r="J15" s="532" t="s">
        <v>32</v>
      </c>
      <c r="K15" s="3"/>
      <c r="L15" s="41"/>
    </row>
    <row r="16" spans="1:12" ht="21.75" customHeight="1" x14ac:dyDescent="0.25">
      <c r="A16" s="223">
        <v>2</v>
      </c>
      <c r="B16" s="171" t="s">
        <v>231</v>
      </c>
      <c r="C16" s="172" t="s">
        <v>233</v>
      </c>
      <c r="D16" s="544"/>
      <c r="E16" s="531"/>
      <c r="F16" s="531"/>
      <c r="G16" s="531"/>
      <c r="H16" s="531"/>
      <c r="I16" s="531"/>
      <c r="J16" s="533"/>
      <c r="K16" s="3"/>
      <c r="L16" s="41"/>
    </row>
    <row r="17" spans="1:12" ht="22.5" customHeight="1" x14ac:dyDescent="0.25">
      <c r="A17" s="223">
        <v>3</v>
      </c>
      <c r="B17" s="171" t="s">
        <v>171</v>
      </c>
      <c r="C17" s="172" t="s">
        <v>415</v>
      </c>
      <c r="D17" s="544"/>
      <c r="E17" s="531"/>
      <c r="F17" s="531"/>
      <c r="G17" s="531"/>
      <c r="H17" s="531"/>
      <c r="I17" s="531"/>
      <c r="J17" s="533"/>
      <c r="K17" s="3"/>
      <c r="L17" s="41"/>
    </row>
    <row r="18" spans="1:12" ht="29.25" customHeight="1" x14ac:dyDescent="0.25">
      <c r="A18" s="223">
        <v>4</v>
      </c>
      <c r="B18" s="171" t="s">
        <v>425</v>
      </c>
      <c r="C18" s="210" t="s">
        <v>234</v>
      </c>
      <c r="D18" s="544"/>
      <c r="E18" s="531"/>
      <c r="F18" s="531"/>
      <c r="G18" s="531"/>
      <c r="H18" s="531"/>
      <c r="I18" s="531"/>
      <c r="J18" s="533"/>
      <c r="K18" s="3"/>
      <c r="L18" s="41"/>
    </row>
    <row r="19" spans="1:12" ht="21.75" customHeight="1" thickBot="1" x14ac:dyDescent="0.3">
      <c r="A19" s="224">
        <v>5</v>
      </c>
      <c r="B19" s="171" t="s">
        <v>160</v>
      </c>
      <c r="C19" s="172" t="s">
        <v>235</v>
      </c>
      <c r="D19" s="544"/>
      <c r="E19" s="531"/>
      <c r="F19" s="531"/>
      <c r="G19" s="531"/>
      <c r="H19" s="531"/>
      <c r="I19" s="531"/>
      <c r="J19" s="533"/>
      <c r="K19" s="3"/>
      <c r="L19" s="41"/>
    </row>
    <row r="20" spans="1:12" ht="15" customHeight="1" x14ac:dyDescent="0.25">
      <c r="A20" s="221"/>
      <c r="B20" s="225"/>
      <c r="C20" s="225" t="s">
        <v>31</v>
      </c>
      <c r="D20" s="528">
        <v>50</v>
      </c>
      <c r="E20" s="529"/>
      <c r="F20" s="529"/>
      <c r="G20" s="529"/>
      <c r="H20" s="529"/>
      <c r="I20" s="529"/>
      <c r="J20" s="201"/>
      <c r="K20" s="3"/>
      <c r="L20" s="41"/>
    </row>
    <row r="21" spans="1:12" ht="15" customHeight="1" thickBot="1" x14ac:dyDescent="0.3">
      <c r="A21" s="221"/>
      <c r="B21" s="227"/>
      <c r="C21" s="228" t="s">
        <v>35</v>
      </c>
      <c r="D21" s="534">
        <v>20</v>
      </c>
      <c r="E21" s="535"/>
      <c r="F21" s="535"/>
      <c r="G21" s="535"/>
      <c r="H21" s="535"/>
      <c r="I21" s="535"/>
      <c r="J21" s="204"/>
      <c r="K21" s="3"/>
      <c r="L21" s="41"/>
    </row>
    <row r="22" spans="1:12" ht="15" customHeight="1" x14ac:dyDescent="0.25">
      <c r="A22" s="211"/>
      <c r="B22" s="212"/>
      <c r="C22" s="3"/>
      <c r="D22" s="64"/>
      <c r="E22" s="64"/>
      <c r="F22" s="64"/>
      <c r="G22" s="64"/>
      <c r="H22" s="64"/>
      <c r="I22" s="64"/>
      <c r="J22" s="64"/>
      <c r="K22" s="3"/>
      <c r="L22" s="41"/>
    </row>
    <row r="23" spans="1:12" ht="15" customHeight="1" thickBot="1" x14ac:dyDescent="0.3">
      <c r="A23" s="211"/>
      <c r="B23" s="212"/>
      <c r="C23" s="3"/>
      <c r="D23" s="64"/>
      <c r="E23" s="64"/>
      <c r="F23" s="64"/>
      <c r="G23" s="64"/>
      <c r="H23" s="64"/>
      <c r="I23" s="64"/>
      <c r="J23" s="64"/>
      <c r="K23" s="3"/>
      <c r="L23" s="41"/>
    </row>
    <row r="24" spans="1:12" ht="15" customHeight="1" thickBot="1" x14ac:dyDescent="0.3">
      <c r="A24" s="211"/>
      <c r="B24" s="212"/>
      <c r="C24" s="219"/>
      <c r="D24" s="417" t="s">
        <v>236</v>
      </c>
      <c r="E24" s="418"/>
      <c r="F24" s="418"/>
      <c r="G24" s="418"/>
      <c r="H24" s="418"/>
      <c r="I24" s="418"/>
      <c r="J24" s="419"/>
      <c r="K24" s="3"/>
      <c r="L24" s="41"/>
    </row>
    <row r="25" spans="1:12" ht="15" customHeight="1" thickBot="1" x14ac:dyDescent="0.3">
      <c r="A25" s="211"/>
      <c r="B25" s="220"/>
      <c r="C25" s="163" t="s">
        <v>30</v>
      </c>
      <c r="D25" s="518" t="s">
        <v>31</v>
      </c>
      <c r="E25" s="519"/>
      <c r="F25" s="519"/>
      <c r="G25" s="519"/>
      <c r="H25" s="520"/>
      <c r="I25" s="521" t="s">
        <v>11</v>
      </c>
      <c r="J25" s="523" t="s">
        <v>221</v>
      </c>
      <c r="K25" s="3"/>
      <c r="L25" s="41"/>
    </row>
    <row r="26" spans="1:12" ht="15" customHeight="1" thickBot="1" x14ac:dyDescent="0.3">
      <c r="A26" s="221"/>
      <c r="B26" s="164" t="s">
        <v>39</v>
      </c>
      <c r="C26" s="165" t="s">
        <v>223</v>
      </c>
      <c r="D26" s="206" t="s">
        <v>4</v>
      </c>
      <c r="E26" s="207" t="s">
        <v>5</v>
      </c>
      <c r="F26" s="207" t="s">
        <v>6</v>
      </c>
      <c r="G26" s="207" t="s">
        <v>28</v>
      </c>
      <c r="H26" s="208" t="s">
        <v>405</v>
      </c>
      <c r="I26" s="522"/>
      <c r="J26" s="524"/>
      <c r="K26" s="3"/>
      <c r="L26" s="41"/>
    </row>
    <row r="27" spans="1:12" ht="21.75" customHeight="1" x14ac:dyDescent="0.25">
      <c r="A27" s="222">
        <v>1</v>
      </c>
      <c r="B27" s="169" t="s">
        <v>171</v>
      </c>
      <c r="C27" s="170" t="s">
        <v>259</v>
      </c>
      <c r="D27" s="452">
        <v>0</v>
      </c>
      <c r="E27" s="426">
        <v>10</v>
      </c>
      <c r="F27" s="426">
        <v>15</v>
      </c>
      <c r="G27" s="426">
        <v>25</v>
      </c>
      <c r="H27" s="426">
        <v>50</v>
      </c>
      <c r="I27" s="426">
        <v>2</v>
      </c>
      <c r="J27" s="414" t="s">
        <v>32</v>
      </c>
      <c r="K27" s="3"/>
      <c r="L27" s="41"/>
    </row>
    <row r="28" spans="1:12" ht="25.5" customHeight="1" x14ac:dyDescent="0.25">
      <c r="A28" s="223">
        <v>2</v>
      </c>
      <c r="B28" s="171" t="s">
        <v>197</v>
      </c>
      <c r="C28" s="172" t="s">
        <v>260</v>
      </c>
      <c r="D28" s="453"/>
      <c r="E28" s="427"/>
      <c r="F28" s="427"/>
      <c r="G28" s="427"/>
      <c r="H28" s="427"/>
      <c r="I28" s="427"/>
      <c r="J28" s="415"/>
      <c r="K28" s="3"/>
      <c r="L28" s="41"/>
    </row>
    <row r="29" spans="1:12" ht="24" customHeight="1" x14ac:dyDescent="0.25">
      <c r="A29" s="223">
        <v>3</v>
      </c>
      <c r="B29" s="294" t="s">
        <v>194</v>
      </c>
      <c r="C29" s="295" t="s">
        <v>261</v>
      </c>
      <c r="D29" s="453"/>
      <c r="E29" s="427"/>
      <c r="F29" s="427"/>
      <c r="G29" s="427"/>
      <c r="H29" s="427"/>
      <c r="I29" s="427"/>
      <c r="J29" s="415"/>
      <c r="K29" s="3"/>
      <c r="L29" s="41"/>
    </row>
    <row r="30" spans="1:12" ht="26.25" customHeight="1" x14ac:dyDescent="0.25">
      <c r="A30" s="223">
        <v>4</v>
      </c>
      <c r="B30" s="297" t="s">
        <v>144</v>
      </c>
      <c r="C30" s="301" t="s">
        <v>267</v>
      </c>
      <c r="D30" s="453"/>
      <c r="E30" s="427"/>
      <c r="F30" s="427"/>
      <c r="G30" s="427"/>
      <c r="H30" s="427"/>
      <c r="I30" s="427"/>
      <c r="J30" s="415"/>
      <c r="K30" s="3"/>
      <c r="L30" s="41"/>
    </row>
    <row r="31" spans="1:12" ht="22.5" customHeight="1" thickBot="1" x14ac:dyDescent="0.3">
      <c r="A31" s="224">
        <v>5</v>
      </c>
      <c r="B31" s="171" t="s">
        <v>422</v>
      </c>
      <c r="C31" s="172" t="s">
        <v>263</v>
      </c>
      <c r="D31" s="453"/>
      <c r="E31" s="427"/>
      <c r="F31" s="427"/>
      <c r="G31" s="427"/>
      <c r="H31" s="427"/>
      <c r="I31" s="427"/>
      <c r="J31" s="415"/>
      <c r="K31" s="3"/>
      <c r="L31" s="41"/>
    </row>
    <row r="32" spans="1:12" ht="15" customHeight="1" x14ac:dyDescent="0.25">
      <c r="A32" s="221"/>
      <c r="B32" s="225"/>
      <c r="C32" s="225" t="s">
        <v>31</v>
      </c>
      <c r="D32" s="514">
        <v>50</v>
      </c>
      <c r="E32" s="515"/>
      <c r="F32" s="515"/>
      <c r="G32" s="515"/>
      <c r="H32" s="515"/>
      <c r="I32" s="515"/>
      <c r="J32" s="226"/>
      <c r="K32" s="3"/>
      <c r="L32" s="41"/>
    </row>
    <row r="33" spans="1:12" ht="15" customHeight="1" thickBot="1" x14ac:dyDescent="0.3">
      <c r="A33" s="221"/>
      <c r="B33" s="227"/>
      <c r="C33" s="228" t="s">
        <v>35</v>
      </c>
      <c r="D33" s="516">
        <v>25</v>
      </c>
      <c r="E33" s="517"/>
      <c r="F33" s="517"/>
      <c r="G33" s="517"/>
      <c r="H33" s="517"/>
      <c r="I33" s="517"/>
      <c r="J33" s="229"/>
      <c r="K33" s="3"/>
      <c r="L33" s="41"/>
    </row>
    <row r="34" spans="1:12" ht="15" customHeight="1" x14ac:dyDescent="0.25">
      <c r="A34" s="211"/>
      <c r="B34" s="212"/>
      <c r="C34" s="3"/>
      <c r="D34" s="3"/>
      <c r="E34" s="3"/>
      <c r="F34" s="3"/>
      <c r="G34" s="3"/>
      <c r="H34" s="3"/>
      <c r="I34" s="3"/>
      <c r="J34" s="3"/>
      <c r="K34" s="3"/>
      <c r="L34" s="41"/>
    </row>
    <row r="35" spans="1:12" ht="15" customHeight="1" thickBot="1" x14ac:dyDescent="0.3">
      <c r="A35" s="211"/>
      <c r="B35" s="212"/>
      <c r="C35" s="3"/>
      <c r="D35" s="3"/>
      <c r="E35" s="3"/>
      <c r="F35" s="3"/>
      <c r="G35" s="3"/>
      <c r="H35" s="3"/>
      <c r="I35" s="3"/>
      <c r="J35" s="3"/>
      <c r="K35" s="3"/>
      <c r="L35" s="41"/>
    </row>
    <row r="36" spans="1:12" ht="15" customHeight="1" thickBot="1" x14ac:dyDescent="0.3">
      <c r="A36" s="211"/>
      <c r="B36" s="212"/>
      <c r="C36" s="219"/>
      <c r="D36" s="525" t="s">
        <v>258</v>
      </c>
      <c r="E36" s="526"/>
      <c r="F36" s="526"/>
      <c r="G36" s="526"/>
      <c r="H36" s="526"/>
      <c r="I36" s="526"/>
      <c r="J36" s="527"/>
      <c r="K36" s="3"/>
      <c r="L36" s="41"/>
    </row>
    <row r="37" spans="1:12" ht="15" customHeight="1" thickBot="1" x14ac:dyDescent="0.3">
      <c r="A37" s="211"/>
      <c r="B37" s="220"/>
      <c r="C37" s="163" t="s">
        <v>30</v>
      </c>
      <c r="D37" s="518" t="s">
        <v>31</v>
      </c>
      <c r="E37" s="519"/>
      <c r="F37" s="519"/>
      <c r="G37" s="519"/>
      <c r="H37" s="520"/>
      <c r="I37" s="521" t="s">
        <v>11</v>
      </c>
      <c r="J37" s="523" t="s">
        <v>221</v>
      </c>
      <c r="K37" s="3"/>
      <c r="L37" s="41"/>
    </row>
    <row r="38" spans="1:12" ht="15" customHeight="1" thickBot="1" x14ac:dyDescent="0.3">
      <c r="A38" s="221"/>
      <c r="B38" s="164" t="s">
        <v>39</v>
      </c>
      <c r="C38" s="165" t="s">
        <v>220</v>
      </c>
      <c r="D38" s="206" t="s">
        <v>4</v>
      </c>
      <c r="E38" s="207" t="s">
        <v>5</v>
      </c>
      <c r="F38" s="207" t="s">
        <v>6</v>
      </c>
      <c r="G38" s="207" t="s">
        <v>28</v>
      </c>
      <c r="H38" s="208" t="s">
        <v>405</v>
      </c>
      <c r="I38" s="522"/>
      <c r="J38" s="524"/>
      <c r="K38" s="3"/>
      <c r="L38" s="41"/>
    </row>
    <row r="39" spans="1:12" ht="20.25" customHeight="1" x14ac:dyDescent="0.25">
      <c r="A39" s="222">
        <v>1</v>
      </c>
      <c r="B39" s="169" t="s">
        <v>204</v>
      </c>
      <c r="C39" s="170" t="s">
        <v>264</v>
      </c>
      <c r="D39" s="452">
        <v>0</v>
      </c>
      <c r="E39" s="426">
        <v>10</v>
      </c>
      <c r="F39" s="426">
        <v>15</v>
      </c>
      <c r="G39" s="426">
        <v>25</v>
      </c>
      <c r="H39" s="426">
        <v>50</v>
      </c>
      <c r="I39" s="426">
        <v>2</v>
      </c>
      <c r="J39" s="414" t="s">
        <v>32</v>
      </c>
      <c r="K39" s="3"/>
      <c r="L39" s="41"/>
    </row>
    <row r="40" spans="1:12" ht="19.5" customHeight="1" x14ac:dyDescent="0.25">
      <c r="A40" s="223">
        <v>2</v>
      </c>
      <c r="B40" s="171" t="s">
        <v>115</v>
      </c>
      <c r="C40" s="172" t="s">
        <v>265</v>
      </c>
      <c r="D40" s="453"/>
      <c r="E40" s="427"/>
      <c r="F40" s="427"/>
      <c r="G40" s="427"/>
      <c r="H40" s="427"/>
      <c r="I40" s="427"/>
      <c r="J40" s="415"/>
      <c r="K40" s="3"/>
      <c r="L40" s="41"/>
    </row>
    <row r="41" spans="1:12" ht="21.75" customHeight="1" x14ac:dyDescent="0.25">
      <c r="A41" s="223">
        <v>3</v>
      </c>
      <c r="B41" s="171" t="s">
        <v>160</v>
      </c>
      <c r="C41" s="173" t="s">
        <v>266</v>
      </c>
      <c r="D41" s="453"/>
      <c r="E41" s="427"/>
      <c r="F41" s="427"/>
      <c r="G41" s="427"/>
      <c r="H41" s="427"/>
      <c r="I41" s="427"/>
      <c r="J41" s="415"/>
      <c r="K41" s="3"/>
      <c r="L41" s="41"/>
    </row>
    <row r="42" spans="1:12" ht="24.75" customHeight="1" thickBot="1" x14ac:dyDescent="0.3">
      <c r="A42" s="223">
        <v>4</v>
      </c>
      <c r="B42" s="299" t="s">
        <v>194</v>
      </c>
      <c r="C42" s="300" t="s">
        <v>262</v>
      </c>
      <c r="D42" s="453"/>
      <c r="E42" s="427"/>
      <c r="F42" s="427"/>
      <c r="G42" s="427"/>
      <c r="H42" s="427"/>
      <c r="I42" s="427"/>
      <c r="J42" s="415"/>
      <c r="K42" s="3"/>
      <c r="L42" s="41"/>
    </row>
    <row r="43" spans="1:12" ht="20.25" customHeight="1" thickBot="1" x14ac:dyDescent="0.3">
      <c r="A43" s="224">
        <v>5</v>
      </c>
      <c r="B43" s="302" t="s">
        <v>171</v>
      </c>
      <c r="C43" s="303" t="s">
        <v>269</v>
      </c>
      <c r="D43" s="453"/>
      <c r="E43" s="427"/>
      <c r="F43" s="427"/>
      <c r="G43" s="427"/>
      <c r="H43" s="427"/>
      <c r="I43" s="427"/>
      <c r="J43" s="415"/>
      <c r="K43" s="3"/>
      <c r="L43" s="41"/>
    </row>
    <row r="44" spans="1:12" ht="15" customHeight="1" x14ac:dyDescent="0.25">
      <c r="A44" s="221"/>
      <c r="B44" s="225"/>
      <c r="C44" s="225" t="s">
        <v>31</v>
      </c>
      <c r="D44" s="514">
        <v>50</v>
      </c>
      <c r="E44" s="515"/>
      <c r="F44" s="515"/>
      <c r="G44" s="515"/>
      <c r="H44" s="515"/>
      <c r="I44" s="515"/>
      <c r="J44" s="226"/>
      <c r="K44" s="3"/>
      <c r="L44" s="41"/>
    </row>
    <row r="45" spans="1:12" ht="15" customHeight="1" thickBot="1" x14ac:dyDescent="0.3">
      <c r="A45" s="221"/>
      <c r="B45" s="227"/>
      <c r="C45" s="228" t="s">
        <v>35</v>
      </c>
      <c r="D45" s="516">
        <v>25</v>
      </c>
      <c r="E45" s="517"/>
      <c r="F45" s="517"/>
      <c r="G45" s="517"/>
      <c r="H45" s="517"/>
      <c r="I45" s="517"/>
      <c r="J45" s="229"/>
      <c r="K45" s="3"/>
      <c r="L45" s="41"/>
    </row>
    <row r="46" spans="1:12" ht="15" customHeight="1" x14ac:dyDescent="0.25">
      <c r="A46" s="211"/>
      <c r="B46" s="212"/>
      <c r="C46" s="3"/>
      <c r="D46" s="3"/>
      <c r="E46" s="3"/>
      <c r="F46" s="3"/>
      <c r="G46" s="3"/>
      <c r="H46" s="3"/>
      <c r="I46" s="3"/>
      <c r="J46" s="3"/>
      <c r="K46" s="3"/>
      <c r="L46" s="41"/>
    </row>
    <row r="47" spans="1:12" ht="15" customHeight="1" thickBot="1" x14ac:dyDescent="0.3">
      <c r="A47" s="211"/>
      <c r="B47" s="212"/>
      <c r="C47" s="3"/>
      <c r="D47" s="3"/>
      <c r="E47" s="3"/>
      <c r="F47" s="3"/>
      <c r="G47" s="3"/>
      <c r="H47" s="3"/>
      <c r="I47" s="3"/>
      <c r="J47" s="3"/>
      <c r="K47" s="3"/>
      <c r="L47" s="41"/>
    </row>
    <row r="48" spans="1:12" ht="15" customHeight="1" thickBot="1" x14ac:dyDescent="0.3">
      <c r="A48" s="211"/>
      <c r="B48" s="212"/>
      <c r="C48" s="219"/>
      <c r="D48" s="525" t="s">
        <v>258</v>
      </c>
      <c r="E48" s="526"/>
      <c r="F48" s="526"/>
      <c r="G48" s="526"/>
      <c r="H48" s="526"/>
      <c r="I48" s="526"/>
      <c r="J48" s="527"/>
      <c r="K48" s="3"/>
      <c r="L48" s="41"/>
    </row>
    <row r="49" spans="1:12" ht="15" customHeight="1" thickBot="1" x14ac:dyDescent="0.3">
      <c r="A49" s="211"/>
      <c r="B49" s="220"/>
      <c r="C49" s="163" t="s">
        <v>30</v>
      </c>
      <c r="D49" s="518" t="s">
        <v>31</v>
      </c>
      <c r="E49" s="519"/>
      <c r="F49" s="519"/>
      <c r="G49" s="519"/>
      <c r="H49" s="520"/>
      <c r="I49" s="521" t="s">
        <v>11</v>
      </c>
      <c r="J49" s="523" t="s">
        <v>221</v>
      </c>
      <c r="K49" s="3"/>
      <c r="L49" s="41"/>
    </row>
    <row r="50" spans="1:12" ht="15" customHeight="1" thickBot="1" x14ac:dyDescent="0.3">
      <c r="A50" s="221"/>
      <c r="B50" s="164" t="s">
        <v>39</v>
      </c>
      <c r="C50" s="165" t="s">
        <v>223</v>
      </c>
      <c r="D50" s="206" t="s">
        <v>4</v>
      </c>
      <c r="E50" s="207" t="s">
        <v>5</v>
      </c>
      <c r="F50" s="207" t="s">
        <v>6</v>
      </c>
      <c r="G50" s="207" t="s">
        <v>28</v>
      </c>
      <c r="H50" s="208" t="s">
        <v>405</v>
      </c>
      <c r="I50" s="522"/>
      <c r="J50" s="524"/>
      <c r="K50" s="3"/>
      <c r="L50" s="41"/>
    </row>
    <row r="51" spans="1:12" ht="21" customHeight="1" x14ac:dyDescent="0.25">
      <c r="A51" s="222">
        <v>1</v>
      </c>
      <c r="B51" s="297" t="s">
        <v>175</v>
      </c>
      <c r="C51" s="304" t="s">
        <v>295</v>
      </c>
      <c r="D51" s="452">
        <v>0</v>
      </c>
      <c r="E51" s="426">
        <v>10</v>
      </c>
      <c r="F51" s="426">
        <v>15</v>
      </c>
      <c r="G51" s="426">
        <v>25</v>
      </c>
      <c r="H51" s="426">
        <v>50</v>
      </c>
      <c r="I51" s="426">
        <v>2</v>
      </c>
      <c r="J51" s="414" t="s">
        <v>32</v>
      </c>
      <c r="K51" s="3"/>
      <c r="L51" s="41"/>
    </row>
    <row r="52" spans="1:12" ht="30" customHeight="1" x14ac:dyDescent="0.25">
      <c r="A52" s="223">
        <v>2</v>
      </c>
      <c r="B52" s="171" t="s">
        <v>198</v>
      </c>
      <c r="C52" s="172" t="s">
        <v>270</v>
      </c>
      <c r="D52" s="453"/>
      <c r="E52" s="427"/>
      <c r="F52" s="427"/>
      <c r="G52" s="427"/>
      <c r="H52" s="427"/>
      <c r="I52" s="427"/>
      <c r="J52" s="415"/>
      <c r="K52" s="3"/>
      <c r="L52" s="41"/>
    </row>
    <row r="53" spans="1:12" ht="36" customHeight="1" x14ac:dyDescent="0.25">
      <c r="A53" s="223">
        <v>3</v>
      </c>
      <c r="B53" s="171" t="s">
        <v>268</v>
      </c>
      <c r="C53" s="172" t="s">
        <v>271</v>
      </c>
      <c r="D53" s="453"/>
      <c r="E53" s="427"/>
      <c r="F53" s="427"/>
      <c r="G53" s="427"/>
      <c r="H53" s="427"/>
      <c r="I53" s="427"/>
      <c r="J53" s="415"/>
      <c r="K53" s="3"/>
      <c r="L53" s="41"/>
    </row>
    <row r="54" spans="1:12" ht="24" customHeight="1" x14ac:dyDescent="0.25">
      <c r="A54" s="223">
        <v>4</v>
      </c>
      <c r="B54" s="171" t="s">
        <v>204</v>
      </c>
      <c r="C54" s="210" t="s">
        <v>272</v>
      </c>
      <c r="D54" s="453"/>
      <c r="E54" s="427"/>
      <c r="F54" s="427"/>
      <c r="G54" s="427"/>
      <c r="H54" s="427"/>
      <c r="I54" s="427"/>
      <c r="J54" s="415"/>
      <c r="K54" s="212"/>
    </row>
    <row r="55" spans="1:12" ht="22.5" customHeight="1" thickBot="1" x14ac:dyDescent="0.3">
      <c r="A55" s="224">
        <v>5</v>
      </c>
      <c r="B55" s="171" t="s">
        <v>163</v>
      </c>
      <c r="C55" s="172" t="s">
        <v>273</v>
      </c>
      <c r="D55" s="453"/>
      <c r="E55" s="427"/>
      <c r="F55" s="427"/>
      <c r="G55" s="427"/>
      <c r="H55" s="427"/>
      <c r="I55" s="427"/>
      <c r="J55" s="415"/>
      <c r="K55" s="212"/>
    </row>
    <row r="56" spans="1:12" ht="15" customHeight="1" x14ac:dyDescent="0.25">
      <c r="A56" s="221"/>
      <c r="B56" s="225"/>
      <c r="C56" s="225" t="s">
        <v>31</v>
      </c>
      <c r="D56" s="514">
        <v>50</v>
      </c>
      <c r="E56" s="515"/>
      <c r="F56" s="515"/>
      <c r="G56" s="515"/>
      <c r="H56" s="515"/>
      <c r="I56" s="515"/>
      <c r="J56" s="226"/>
      <c r="K56" s="212"/>
    </row>
    <row r="57" spans="1:12" ht="15" customHeight="1" thickBot="1" x14ac:dyDescent="0.3">
      <c r="A57" s="221"/>
      <c r="B57" s="227"/>
      <c r="C57" s="228" t="s">
        <v>35</v>
      </c>
      <c r="D57" s="516">
        <v>25</v>
      </c>
      <c r="E57" s="517"/>
      <c r="F57" s="517"/>
      <c r="G57" s="517"/>
      <c r="H57" s="517"/>
      <c r="I57" s="517"/>
      <c r="J57" s="229"/>
      <c r="K57" s="212"/>
    </row>
    <row r="58" spans="1:12" ht="15" customHeight="1" x14ac:dyDescent="0.25">
      <c r="A58" s="211"/>
      <c r="B58" s="212"/>
      <c r="C58" s="212"/>
      <c r="D58" s="212"/>
      <c r="E58" s="212"/>
      <c r="F58" s="212"/>
      <c r="G58" s="212"/>
      <c r="H58" s="212"/>
      <c r="I58" s="212"/>
      <c r="J58" s="212"/>
      <c r="K58" s="212"/>
    </row>
    <row r="59" spans="1:12" ht="15" customHeight="1" x14ac:dyDescent="0.25">
      <c r="A59" s="211"/>
      <c r="B59" s="212"/>
      <c r="C59" s="212"/>
      <c r="D59" s="212"/>
      <c r="E59" s="212"/>
      <c r="F59" s="212"/>
      <c r="G59" s="212"/>
      <c r="H59" s="212"/>
      <c r="I59" s="212"/>
      <c r="J59" s="212"/>
      <c r="K59" s="212"/>
    </row>
    <row r="60" spans="1:12" ht="15" customHeight="1" x14ac:dyDescent="0.25">
      <c r="A60" s="211"/>
      <c r="B60" s="212"/>
      <c r="C60" s="212"/>
      <c r="D60" s="212"/>
      <c r="E60" s="212"/>
      <c r="F60" s="212"/>
      <c r="G60" s="212"/>
      <c r="H60" s="212"/>
      <c r="I60" s="212"/>
      <c r="J60" s="212"/>
      <c r="K60" s="212"/>
    </row>
  </sheetData>
  <mergeCells count="58">
    <mergeCell ref="F5:K5"/>
    <mergeCell ref="F6:K6"/>
    <mergeCell ref="F7:K7"/>
    <mergeCell ref="F2:K2"/>
    <mergeCell ref="F3:K3"/>
    <mergeCell ref="F4:K4"/>
    <mergeCell ref="D20:I20"/>
    <mergeCell ref="I15:I19"/>
    <mergeCell ref="J15:J19"/>
    <mergeCell ref="D21:I21"/>
    <mergeCell ref="D12:J12"/>
    <mergeCell ref="D13:H13"/>
    <mergeCell ref="I13:I14"/>
    <mergeCell ref="J13:J14"/>
    <mergeCell ref="D15:D19"/>
    <mergeCell ref="E15:E19"/>
    <mergeCell ref="F15:F19"/>
    <mergeCell ref="G15:G19"/>
    <mergeCell ref="H15:H19"/>
    <mergeCell ref="D24:J24"/>
    <mergeCell ref="D25:H25"/>
    <mergeCell ref="I25:I26"/>
    <mergeCell ref="J25:J26"/>
    <mergeCell ref="D27:D31"/>
    <mergeCell ref="E27:E31"/>
    <mergeCell ref="F27:F31"/>
    <mergeCell ref="G27:G31"/>
    <mergeCell ref="H27:H31"/>
    <mergeCell ref="I27:I31"/>
    <mergeCell ref="J27:J31"/>
    <mergeCell ref="D32:I32"/>
    <mergeCell ref="D33:I33"/>
    <mergeCell ref="D36:J36"/>
    <mergeCell ref="D37:H37"/>
    <mergeCell ref="I37:I38"/>
    <mergeCell ref="J37:J38"/>
    <mergeCell ref="I39:I43"/>
    <mergeCell ref="J39:J43"/>
    <mergeCell ref="D44:I44"/>
    <mergeCell ref="D45:I45"/>
    <mergeCell ref="D48:J48"/>
    <mergeCell ref="D39:D43"/>
    <mergeCell ref="E39:E43"/>
    <mergeCell ref="F39:F43"/>
    <mergeCell ref="G39:G43"/>
    <mergeCell ref="H39:H43"/>
    <mergeCell ref="D56:I56"/>
    <mergeCell ref="D57:I57"/>
    <mergeCell ref="D49:H49"/>
    <mergeCell ref="I49:I50"/>
    <mergeCell ref="J49:J50"/>
    <mergeCell ref="D51:D55"/>
    <mergeCell ref="E51:E55"/>
    <mergeCell ref="F51:F55"/>
    <mergeCell ref="G51:G55"/>
    <mergeCell ref="H51:H55"/>
    <mergeCell ref="I51:I55"/>
    <mergeCell ref="J51:J55"/>
  </mergeCells>
  <pageMargins left="0.7" right="0.7" top="0.75" bottom="0.75" header="0.3" footer="0.3"/>
  <pageSetup paperSize="9"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K99"/>
  <sheetViews>
    <sheetView zoomScale="75" zoomScaleNormal="75" workbookViewId="0">
      <selection activeCell="A28" sqref="A28"/>
    </sheetView>
  </sheetViews>
  <sheetFormatPr defaultColWidth="9.140625" defaultRowHeight="15.75" x14ac:dyDescent="0.25"/>
  <cols>
    <col min="1" max="1" width="62.7109375" style="3" customWidth="1"/>
    <col min="2" max="3" width="9.140625" style="92" customWidth="1"/>
    <col min="4" max="4" width="129.28515625" style="3" customWidth="1"/>
    <col min="5" max="11" width="5.7109375" style="3" customWidth="1"/>
    <col min="12" max="12" width="8.28515625" style="4" customWidth="1"/>
    <col min="13" max="13" width="8.42578125" style="4" customWidth="1"/>
    <col min="14" max="14" width="10.28515625" style="4" customWidth="1"/>
    <col min="15" max="15" width="7.85546875" style="4" customWidth="1"/>
    <col min="16" max="16" width="18.28515625" style="3" customWidth="1"/>
    <col min="17" max="23" width="5.7109375" style="3" customWidth="1"/>
    <col min="24" max="24" width="10.140625" style="4" customWidth="1"/>
    <col min="25" max="25" width="9.140625" style="4" customWidth="1"/>
    <col min="26" max="26" width="10.28515625" style="4" customWidth="1"/>
    <col min="27" max="27" width="12.7109375" style="4" customWidth="1"/>
    <col min="28" max="28" width="17.42578125" style="3" customWidth="1"/>
    <col min="29" max="29" width="13" style="4" customWidth="1"/>
    <col min="30" max="32" width="9.140625" style="4"/>
    <col min="33" max="33" width="9.140625" style="3"/>
    <col min="34" max="16384" width="9.140625" style="1"/>
  </cols>
  <sheetData>
    <row r="1" spans="2:32" ht="15.75" customHeight="1" thickBot="1" x14ac:dyDescent="0.3"/>
    <row r="2" spans="2:32" ht="15" customHeight="1" x14ac:dyDescent="0.25">
      <c r="B2" s="93"/>
      <c r="C2" s="93"/>
      <c r="D2" s="16" t="s">
        <v>12</v>
      </c>
      <c r="E2" s="375" t="s">
        <v>0</v>
      </c>
      <c r="F2" s="376"/>
      <c r="G2" s="376"/>
      <c r="H2" s="376"/>
      <c r="I2" s="376"/>
      <c r="J2" s="376"/>
      <c r="K2" s="376"/>
      <c r="L2" s="376"/>
      <c r="M2" s="7"/>
      <c r="N2" s="7"/>
      <c r="O2" s="7"/>
      <c r="P2" s="6" t="s">
        <v>4</v>
      </c>
      <c r="Q2" s="373" t="s">
        <v>20</v>
      </c>
      <c r="R2" s="373"/>
      <c r="S2" s="373"/>
      <c r="T2" s="373"/>
      <c r="U2" s="373"/>
      <c r="V2" s="374"/>
      <c r="W2" s="5"/>
      <c r="X2" s="7"/>
      <c r="Y2" s="7"/>
      <c r="Z2" s="7"/>
      <c r="AA2" s="7"/>
      <c r="AB2" s="5"/>
      <c r="AC2" s="7"/>
    </row>
    <row r="3" spans="2:32" ht="15" customHeight="1" x14ac:dyDescent="0.25">
      <c r="B3" s="93"/>
      <c r="C3" s="93"/>
      <c r="D3" s="16" t="s">
        <v>1</v>
      </c>
      <c r="E3" s="377" t="s">
        <v>13</v>
      </c>
      <c r="F3" s="378"/>
      <c r="G3" s="378"/>
      <c r="H3" s="378"/>
      <c r="I3" s="378"/>
      <c r="J3" s="378"/>
      <c r="K3" s="378"/>
      <c r="L3" s="379"/>
      <c r="M3" s="7"/>
      <c r="N3" s="7"/>
      <c r="O3" s="7"/>
      <c r="P3" s="8" t="s">
        <v>5</v>
      </c>
      <c r="Q3" s="358" t="s">
        <v>21</v>
      </c>
      <c r="R3" s="358"/>
      <c r="S3" s="358"/>
      <c r="T3" s="358"/>
      <c r="U3" s="358"/>
      <c r="V3" s="359"/>
      <c r="W3" s="5"/>
      <c r="X3" s="7"/>
      <c r="Y3" s="7"/>
      <c r="Z3" s="7"/>
      <c r="AA3" s="7"/>
      <c r="AB3" s="5"/>
      <c r="AC3" s="7"/>
    </row>
    <row r="4" spans="2:32" ht="15" customHeight="1" x14ac:dyDescent="0.25">
      <c r="B4" s="93"/>
      <c r="C4" s="93"/>
      <c r="D4" s="16" t="s">
        <v>2</v>
      </c>
      <c r="E4" s="380" t="s">
        <v>67</v>
      </c>
      <c r="F4" s="378"/>
      <c r="G4" s="378"/>
      <c r="H4" s="378"/>
      <c r="I4" s="378"/>
      <c r="J4" s="378"/>
      <c r="K4" s="378"/>
      <c r="L4" s="379"/>
      <c r="M4" s="7"/>
      <c r="N4" s="7"/>
      <c r="O4" s="7"/>
      <c r="P4" s="8" t="s">
        <v>6</v>
      </c>
      <c r="Q4" s="358" t="s">
        <v>22</v>
      </c>
      <c r="R4" s="358"/>
      <c r="S4" s="358"/>
      <c r="T4" s="358"/>
      <c r="U4" s="358"/>
      <c r="V4" s="359"/>
      <c r="W4" s="5"/>
      <c r="X4" s="7"/>
      <c r="Y4" s="7"/>
      <c r="Z4" s="7"/>
      <c r="AA4" s="7"/>
      <c r="AB4" s="5"/>
      <c r="AC4" s="7"/>
    </row>
    <row r="5" spans="2:32" ht="15" customHeight="1" x14ac:dyDescent="0.25">
      <c r="B5" s="93"/>
      <c r="C5" s="93"/>
      <c r="D5" s="16" t="s">
        <v>14</v>
      </c>
      <c r="E5" s="377" t="s">
        <v>15</v>
      </c>
      <c r="F5" s="378"/>
      <c r="G5" s="378"/>
      <c r="H5" s="378"/>
      <c r="I5" s="378"/>
      <c r="J5" s="378"/>
      <c r="K5" s="378"/>
      <c r="L5" s="379"/>
      <c r="M5" s="7"/>
      <c r="N5" s="7"/>
      <c r="O5" s="7"/>
      <c r="P5" s="8" t="s">
        <v>7</v>
      </c>
      <c r="Q5" s="358" t="s">
        <v>23</v>
      </c>
      <c r="R5" s="358"/>
      <c r="S5" s="358"/>
      <c r="T5" s="358"/>
      <c r="U5" s="358"/>
      <c r="V5" s="359"/>
      <c r="W5" s="5"/>
      <c r="X5" s="7"/>
      <c r="Y5" s="7"/>
      <c r="Z5" s="7"/>
      <c r="AA5" s="7"/>
      <c r="AB5" s="5"/>
      <c r="AC5" s="7"/>
    </row>
    <row r="6" spans="2:32" ht="15" customHeight="1" x14ac:dyDescent="0.25">
      <c r="B6" s="93"/>
      <c r="C6" s="93"/>
      <c r="D6" s="16" t="s">
        <v>16</v>
      </c>
      <c r="E6" s="380" t="s">
        <v>90</v>
      </c>
      <c r="F6" s="378"/>
      <c r="G6" s="378"/>
      <c r="H6" s="378"/>
      <c r="I6" s="378"/>
      <c r="J6" s="378"/>
      <c r="K6" s="378"/>
      <c r="L6" s="379"/>
      <c r="M6" s="7"/>
      <c r="N6" s="7"/>
      <c r="O6" s="7"/>
      <c r="P6" s="8" t="s">
        <v>8</v>
      </c>
      <c r="Q6" s="358" t="s">
        <v>24</v>
      </c>
      <c r="R6" s="358"/>
      <c r="S6" s="358"/>
      <c r="T6" s="358"/>
      <c r="U6" s="358"/>
      <c r="V6" s="359"/>
      <c r="W6" s="5"/>
      <c r="X6" s="7"/>
      <c r="Y6" s="7"/>
      <c r="Z6" s="7"/>
      <c r="AA6" s="7"/>
      <c r="AB6" s="5"/>
      <c r="AC6" s="7"/>
    </row>
    <row r="7" spans="2:32" ht="15" customHeight="1" x14ac:dyDescent="0.25">
      <c r="B7" s="93"/>
      <c r="C7" s="93"/>
      <c r="D7" s="16" t="s">
        <v>3</v>
      </c>
      <c r="E7" s="377" t="s">
        <v>17</v>
      </c>
      <c r="F7" s="378"/>
      <c r="G7" s="378"/>
      <c r="H7" s="378"/>
      <c r="I7" s="378"/>
      <c r="J7" s="378"/>
      <c r="K7" s="378"/>
      <c r="L7" s="379"/>
      <c r="M7" s="7"/>
      <c r="N7" s="7"/>
      <c r="O7" s="7"/>
      <c r="P7" s="8" t="s">
        <v>9</v>
      </c>
      <c r="Q7" s="358" t="s">
        <v>25</v>
      </c>
      <c r="R7" s="358"/>
      <c r="S7" s="358"/>
      <c r="T7" s="358"/>
      <c r="U7" s="358"/>
      <c r="V7" s="359"/>
      <c r="W7" s="5"/>
      <c r="X7" s="7"/>
      <c r="Y7" s="7"/>
      <c r="Z7" s="7"/>
      <c r="AA7" s="7"/>
      <c r="AB7" s="5"/>
      <c r="AC7" s="7"/>
    </row>
    <row r="8" spans="2:32" ht="15" customHeight="1" x14ac:dyDescent="0.25">
      <c r="B8" s="93"/>
      <c r="C8" s="93"/>
      <c r="D8" s="16" t="s">
        <v>18</v>
      </c>
      <c r="E8" s="377" t="s">
        <v>128</v>
      </c>
      <c r="F8" s="378"/>
      <c r="G8" s="378"/>
      <c r="H8" s="378"/>
      <c r="I8" s="378"/>
      <c r="J8" s="378"/>
      <c r="K8" s="378"/>
      <c r="L8" s="379"/>
      <c r="M8" s="7"/>
      <c r="N8" s="7"/>
      <c r="O8" s="7"/>
      <c r="P8" s="8" t="s">
        <v>66</v>
      </c>
      <c r="Q8" s="358" t="s">
        <v>27</v>
      </c>
      <c r="R8" s="358"/>
      <c r="S8" s="358"/>
      <c r="T8" s="358"/>
      <c r="U8" s="358"/>
      <c r="V8" s="359"/>
      <c r="W8" s="5"/>
      <c r="X8" s="7"/>
      <c r="Y8" s="7"/>
      <c r="Z8" s="7"/>
      <c r="AA8" s="7"/>
      <c r="AB8" s="5"/>
      <c r="AC8" s="7"/>
    </row>
    <row r="9" spans="2:32" ht="15" customHeight="1" thickBot="1" x14ac:dyDescent="0.3">
      <c r="B9" s="93"/>
      <c r="C9" s="93"/>
      <c r="D9" s="16" t="s">
        <v>19</v>
      </c>
      <c r="E9" s="383" t="s">
        <v>199</v>
      </c>
      <c r="F9" s="378"/>
      <c r="G9" s="378"/>
      <c r="H9" s="378"/>
      <c r="I9" s="378"/>
      <c r="J9" s="378"/>
      <c r="K9" s="378"/>
      <c r="L9" s="379"/>
      <c r="M9" s="7"/>
      <c r="N9" s="7"/>
      <c r="O9" s="7"/>
      <c r="P9" s="9" t="s">
        <v>10</v>
      </c>
      <c r="Q9" s="360" t="s">
        <v>29</v>
      </c>
      <c r="R9" s="360"/>
      <c r="S9" s="360"/>
      <c r="T9" s="360"/>
      <c r="U9" s="360"/>
      <c r="V9" s="361"/>
      <c r="W9" s="5"/>
      <c r="X9" s="7"/>
      <c r="Y9" s="7"/>
      <c r="Z9" s="7"/>
      <c r="AA9" s="7"/>
      <c r="AB9" s="5"/>
      <c r="AC9" s="7"/>
    </row>
    <row r="10" spans="2:32" ht="15" customHeight="1" x14ac:dyDescent="0.25">
      <c r="B10" s="93"/>
      <c r="C10" s="93"/>
      <c r="D10" s="362"/>
      <c r="E10" s="362"/>
      <c r="F10" s="5"/>
      <c r="I10" s="5"/>
      <c r="J10" s="5"/>
      <c r="K10" s="5"/>
      <c r="L10" s="7"/>
      <c r="M10" s="7"/>
      <c r="N10" s="7"/>
      <c r="O10" s="7"/>
      <c r="P10" s="5"/>
      <c r="Q10" s="5"/>
      <c r="R10" s="5"/>
      <c r="S10" s="5"/>
      <c r="T10" s="5"/>
      <c r="U10" s="5"/>
      <c r="V10" s="5"/>
      <c r="W10" s="5"/>
      <c r="X10" s="7"/>
      <c r="Y10" s="7"/>
      <c r="Z10" s="7"/>
      <c r="AA10" s="7"/>
      <c r="AB10" s="5"/>
      <c r="AC10" s="7"/>
    </row>
    <row r="11" spans="2:32" ht="15" customHeight="1" x14ac:dyDescent="0.25">
      <c r="B11" s="93"/>
      <c r="C11" s="93"/>
      <c r="K11" s="5"/>
      <c r="L11" s="7"/>
      <c r="M11" s="7"/>
      <c r="N11" s="7"/>
      <c r="O11" s="7"/>
      <c r="P11" s="5"/>
      <c r="Q11" s="5"/>
      <c r="R11" s="5"/>
      <c r="S11" s="5"/>
      <c r="T11" s="5"/>
      <c r="U11" s="5"/>
      <c r="V11" s="5"/>
      <c r="W11" s="5"/>
      <c r="X11" s="7"/>
      <c r="Y11" s="7"/>
      <c r="Z11" s="7"/>
      <c r="AA11" s="7"/>
      <c r="AB11" s="5"/>
      <c r="AC11" s="7"/>
    </row>
    <row r="12" spans="2:32" ht="15" customHeight="1" x14ac:dyDescent="0.25">
      <c r="B12" s="93"/>
      <c r="C12" s="93"/>
      <c r="K12" s="5"/>
      <c r="L12" s="7"/>
      <c r="M12" s="7"/>
      <c r="N12" s="7"/>
      <c r="O12" s="7"/>
      <c r="P12" s="5"/>
      <c r="Q12" s="5"/>
      <c r="R12" s="5"/>
      <c r="S12" s="5"/>
      <c r="T12" s="5"/>
      <c r="U12" s="5"/>
      <c r="V12" s="5"/>
      <c r="W12" s="5"/>
      <c r="X12" s="7"/>
      <c r="Y12" s="7"/>
      <c r="Z12" s="7"/>
      <c r="AA12" s="7"/>
      <c r="AB12" s="5"/>
      <c r="AC12" s="7"/>
    </row>
    <row r="13" spans="2:32" ht="15" customHeight="1" x14ac:dyDescent="0.25">
      <c r="B13" s="366" t="s">
        <v>127</v>
      </c>
      <c r="C13" s="369"/>
      <c r="D13" s="548"/>
      <c r="E13" s="548"/>
      <c r="F13" s="548"/>
      <c r="G13" s="548"/>
      <c r="H13" s="548"/>
      <c r="I13" s="548"/>
      <c r="J13" s="548"/>
      <c r="K13" s="548"/>
      <c r="L13" s="548"/>
      <c r="M13" s="548"/>
      <c r="N13" s="548"/>
      <c r="O13" s="548"/>
      <c r="P13" s="548"/>
      <c r="Q13" s="548"/>
      <c r="R13" s="548"/>
      <c r="S13" s="548"/>
      <c r="T13" s="548"/>
      <c r="U13" s="548"/>
      <c r="V13" s="548"/>
      <c r="W13" s="548"/>
      <c r="X13" s="548"/>
      <c r="Y13" s="548"/>
      <c r="Z13" s="548"/>
      <c r="AA13" s="548"/>
      <c r="AB13" s="548"/>
      <c r="AC13" s="548"/>
      <c r="AD13" s="549"/>
      <c r="AE13" s="549"/>
      <c r="AF13" s="550"/>
    </row>
    <row r="14" spans="2:32" ht="15" customHeight="1" x14ac:dyDescent="0.25">
      <c r="B14" s="96"/>
      <c r="C14" s="96"/>
      <c r="D14" s="127"/>
      <c r="E14" s="548" t="s">
        <v>126</v>
      </c>
      <c r="F14" s="548"/>
      <c r="G14" s="548"/>
      <c r="H14" s="548"/>
      <c r="I14" s="548"/>
      <c r="J14" s="548"/>
      <c r="K14" s="548"/>
      <c r="L14" s="548"/>
      <c r="M14" s="548"/>
      <c r="N14" s="548"/>
      <c r="O14" s="548"/>
      <c r="P14" s="554"/>
      <c r="Q14" s="545" t="s">
        <v>125</v>
      </c>
      <c r="R14" s="546"/>
      <c r="S14" s="546"/>
      <c r="T14" s="546"/>
      <c r="U14" s="546"/>
      <c r="V14" s="546"/>
      <c r="W14" s="546"/>
      <c r="X14" s="546"/>
      <c r="Y14" s="546"/>
      <c r="Z14" s="546"/>
      <c r="AA14" s="546"/>
      <c r="AB14" s="547"/>
      <c r="AC14" s="127"/>
      <c r="AD14" s="27"/>
      <c r="AE14" s="27"/>
      <c r="AF14" s="27"/>
    </row>
    <row r="15" spans="2:32" ht="15.75" customHeight="1" x14ac:dyDescent="0.25">
      <c r="B15" s="392" t="s">
        <v>55</v>
      </c>
      <c r="C15" s="308" t="s">
        <v>349</v>
      </c>
      <c r="D15" s="393" t="s">
        <v>30</v>
      </c>
      <c r="E15" s="551" t="s">
        <v>31</v>
      </c>
      <c r="F15" s="551"/>
      <c r="G15" s="551"/>
      <c r="H15" s="551"/>
      <c r="I15" s="551"/>
      <c r="J15" s="551"/>
      <c r="K15" s="551"/>
      <c r="L15" s="551"/>
      <c r="M15" s="551"/>
      <c r="N15" s="551"/>
      <c r="O15" s="551"/>
      <c r="P15" s="552"/>
      <c r="Q15" s="371" t="s">
        <v>31</v>
      </c>
      <c r="R15" s="372"/>
      <c r="S15" s="372"/>
      <c r="T15" s="372"/>
      <c r="U15" s="372"/>
      <c r="V15" s="372"/>
      <c r="W15" s="372"/>
      <c r="X15" s="372"/>
      <c r="Y15" s="372"/>
      <c r="Z15" s="372"/>
      <c r="AA15" s="372"/>
      <c r="AB15" s="550"/>
      <c r="AC15" s="12"/>
      <c r="AD15" s="27"/>
      <c r="AE15" s="27"/>
      <c r="AF15" s="27"/>
    </row>
    <row r="16" spans="2:32" ht="114" customHeight="1" x14ac:dyDescent="0.25">
      <c r="B16" s="392"/>
      <c r="C16" s="309"/>
      <c r="D16" s="393"/>
      <c r="E16" s="13" t="s">
        <v>4</v>
      </c>
      <c r="F16" s="13" t="s">
        <v>5</v>
      </c>
      <c r="G16" s="13" t="s">
        <v>6</v>
      </c>
      <c r="H16" s="13" t="s">
        <v>7</v>
      </c>
      <c r="I16" s="13" t="s">
        <v>8</v>
      </c>
      <c r="J16" s="13" t="s">
        <v>9</v>
      </c>
      <c r="K16" s="13" t="s">
        <v>56</v>
      </c>
      <c r="L16" s="12" t="s">
        <v>57</v>
      </c>
      <c r="M16" s="12" t="s">
        <v>58</v>
      </c>
      <c r="N16" s="12" t="s">
        <v>59</v>
      </c>
      <c r="O16" s="12" t="s">
        <v>168</v>
      </c>
      <c r="P16" s="14" t="s">
        <v>184</v>
      </c>
      <c r="Q16" s="13" t="s">
        <v>4</v>
      </c>
      <c r="R16" s="13" t="s">
        <v>5</v>
      </c>
      <c r="S16" s="13" t="s">
        <v>6</v>
      </c>
      <c r="T16" s="13" t="s">
        <v>7</v>
      </c>
      <c r="U16" s="13" t="s">
        <v>8</v>
      </c>
      <c r="V16" s="13" t="s">
        <v>9</v>
      </c>
      <c r="W16" s="13" t="s">
        <v>56</v>
      </c>
      <c r="X16" s="12" t="s">
        <v>57</v>
      </c>
      <c r="Y16" s="12" t="s">
        <v>58</v>
      </c>
      <c r="Z16" s="12" t="s">
        <v>59</v>
      </c>
      <c r="AA16" s="12" t="s">
        <v>168</v>
      </c>
      <c r="AB16" s="13" t="s">
        <v>187</v>
      </c>
      <c r="AC16" s="25" t="s">
        <v>62</v>
      </c>
      <c r="AD16" s="25" t="s">
        <v>63</v>
      </c>
      <c r="AE16" s="25" t="s">
        <v>64</v>
      </c>
      <c r="AF16" s="25" t="s">
        <v>167</v>
      </c>
    </row>
    <row r="17" spans="1:63" ht="114" customHeight="1" x14ac:dyDescent="0.25">
      <c r="A17" s="269" t="s">
        <v>39</v>
      </c>
      <c r="B17" s="384" t="s">
        <v>54</v>
      </c>
      <c r="C17" s="385"/>
      <c r="D17" s="553"/>
      <c r="E17" s="29"/>
      <c r="F17" s="29"/>
      <c r="G17" s="29"/>
      <c r="H17" s="29"/>
      <c r="I17" s="29"/>
      <c r="J17" s="29"/>
      <c r="K17" s="29"/>
      <c r="L17" s="30"/>
      <c r="M17" s="30"/>
      <c r="N17" s="30"/>
      <c r="O17" s="30"/>
      <c r="P17" s="31"/>
      <c r="Q17" s="29"/>
      <c r="R17" s="29"/>
      <c r="S17" s="29"/>
      <c r="T17" s="29"/>
      <c r="U17" s="29"/>
      <c r="V17" s="29"/>
      <c r="W17" s="29"/>
      <c r="X17" s="30"/>
      <c r="Y17" s="30"/>
      <c r="Z17" s="30"/>
      <c r="AA17" s="32"/>
      <c r="AB17" s="29"/>
      <c r="AC17" s="30"/>
      <c r="AD17" s="33"/>
      <c r="AE17" s="33"/>
      <c r="AF17" s="33"/>
    </row>
    <row r="18" spans="1:63" s="103" customFormat="1" ht="15.95" customHeight="1" x14ac:dyDescent="0.25">
      <c r="A18" s="270" t="s">
        <v>302</v>
      </c>
      <c r="B18" s="268">
        <v>1</v>
      </c>
      <c r="C18" s="132" t="s">
        <v>351</v>
      </c>
      <c r="D18" s="108" t="s">
        <v>367</v>
      </c>
      <c r="E18" s="47">
        <v>12</v>
      </c>
      <c r="F18" s="101">
        <v>24</v>
      </c>
      <c r="G18" s="101"/>
      <c r="H18" s="101">
        <v>36</v>
      </c>
      <c r="I18" s="101"/>
      <c r="J18" s="101"/>
      <c r="K18" s="101"/>
      <c r="L18" s="100">
        <v>72</v>
      </c>
      <c r="M18" s="100">
        <v>28</v>
      </c>
      <c r="N18" s="100">
        <v>100</v>
      </c>
      <c r="O18" s="100">
        <v>4</v>
      </c>
      <c r="P18" s="47" t="s">
        <v>32</v>
      </c>
      <c r="Q18" s="47"/>
      <c r="R18" s="47"/>
      <c r="S18" s="48"/>
      <c r="T18" s="47"/>
      <c r="U18" s="47"/>
      <c r="V18" s="47"/>
      <c r="W18" s="47"/>
      <c r="X18" s="100"/>
      <c r="Y18" s="100"/>
      <c r="Z18" s="100"/>
      <c r="AA18" s="102"/>
      <c r="AB18" s="48"/>
      <c r="AC18" s="22">
        <f t="shared" ref="AC18:AD28" si="0">L18+X18</f>
        <v>72</v>
      </c>
      <c r="AD18" s="26">
        <f t="shared" si="0"/>
        <v>28</v>
      </c>
      <c r="AE18" s="26">
        <f t="shared" ref="AE18:AE28" si="1">AC18+AD18</f>
        <v>100</v>
      </c>
      <c r="AF18" s="26">
        <f t="shared" ref="AF18:AF28" si="2">O18+AA18</f>
        <v>4</v>
      </c>
      <c r="AG18" s="106"/>
      <c r="AH18" s="104"/>
      <c r="AI18" s="104"/>
      <c r="AJ18" s="106"/>
      <c r="AK18" s="104"/>
      <c r="AL18" s="104"/>
      <c r="AM18" s="104"/>
      <c r="AN18" s="104"/>
      <c r="AO18" s="104"/>
      <c r="AP18" s="104"/>
      <c r="AQ18" s="106"/>
      <c r="AR18" s="104"/>
      <c r="AS18" s="104"/>
      <c r="AT18" s="104"/>
      <c r="AU18" s="104"/>
      <c r="AV18" s="104"/>
      <c r="AW18" s="104"/>
      <c r="AX18" s="106"/>
      <c r="AY18" s="104"/>
      <c r="AZ18" s="104"/>
      <c r="BA18" s="104"/>
      <c r="BB18" s="104"/>
      <c r="BC18" s="104"/>
      <c r="BD18" s="104"/>
      <c r="BE18" s="106"/>
      <c r="BF18" s="104"/>
      <c r="BG18" s="104"/>
      <c r="BH18" s="104"/>
      <c r="BI18" s="104"/>
      <c r="BJ18" s="104"/>
      <c r="BK18" s="104"/>
    </row>
    <row r="19" spans="1:63" s="103" customFormat="1" ht="15.95" customHeight="1" x14ac:dyDescent="0.25">
      <c r="A19" s="98" t="s">
        <v>300</v>
      </c>
      <c r="B19" s="132">
        <v>2</v>
      </c>
      <c r="C19" s="132" t="s">
        <v>353</v>
      </c>
      <c r="D19" s="108" t="s">
        <v>328</v>
      </c>
      <c r="E19" s="47">
        <v>6</v>
      </c>
      <c r="F19" s="47">
        <v>8</v>
      </c>
      <c r="G19" s="48"/>
      <c r="H19" s="47">
        <v>12</v>
      </c>
      <c r="I19" s="47"/>
      <c r="J19" s="47"/>
      <c r="K19" s="47"/>
      <c r="L19" s="100">
        <v>26</v>
      </c>
      <c r="M19" s="100">
        <v>24</v>
      </c>
      <c r="N19" s="100">
        <v>50</v>
      </c>
      <c r="O19" s="100">
        <v>2</v>
      </c>
      <c r="P19" s="48" t="s">
        <v>32</v>
      </c>
      <c r="Q19" s="47"/>
      <c r="R19" s="47"/>
      <c r="S19" s="48"/>
      <c r="T19" s="47"/>
      <c r="U19" s="47"/>
      <c r="V19" s="47"/>
      <c r="W19" s="47"/>
      <c r="X19" s="100"/>
      <c r="Y19" s="100"/>
      <c r="Z19" s="100"/>
      <c r="AA19" s="102"/>
      <c r="AB19" s="48"/>
      <c r="AC19" s="22">
        <f t="shared" si="0"/>
        <v>26</v>
      </c>
      <c r="AD19" s="26">
        <f t="shared" si="0"/>
        <v>24</v>
      </c>
      <c r="AE19" s="26">
        <f t="shared" si="1"/>
        <v>50</v>
      </c>
      <c r="AF19" s="26">
        <f t="shared" si="2"/>
        <v>2</v>
      </c>
      <c r="AG19" s="106"/>
      <c r="AH19" s="104"/>
      <c r="AI19" s="104"/>
      <c r="AJ19" s="106"/>
      <c r="AK19" s="104"/>
      <c r="AL19" s="104"/>
      <c r="AM19" s="104"/>
      <c r="AN19" s="104"/>
      <c r="AO19" s="104"/>
      <c r="AP19" s="104"/>
      <c r="AQ19" s="106"/>
      <c r="AR19" s="104"/>
      <c r="AS19" s="104"/>
      <c r="AT19" s="104"/>
      <c r="AU19" s="104"/>
      <c r="AV19" s="104"/>
      <c r="AW19" s="104"/>
      <c r="AX19" s="106"/>
      <c r="AY19" s="104"/>
      <c r="AZ19" s="104"/>
      <c r="BA19" s="104"/>
      <c r="BB19" s="104"/>
      <c r="BC19" s="104"/>
      <c r="BD19" s="104"/>
      <c r="BE19" s="106"/>
      <c r="BF19" s="104"/>
      <c r="BG19" s="104"/>
      <c r="BH19" s="104"/>
      <c r="BI19" s="104"/>
      <c r="BJ19" s="104"/>
      <c r="BK19" s="104"/>
    </row>
    <row r="20" spans="1:63" s="103" customFormat="1" ht="15.6" customHeight="1" x14ac:dyDescent="0.25">
      <c r="A20" s="11" t="s">
        <v>141</v>
      </c>
      <c r="B20" s="133">
        <v>3</v>
      </c>
      <c r="C20" s="133" t="s">
        <v>354</v>
      </c>
      <c r="D20" s="16" t="s">
        <v>368</v>
      </c>
      <c r="E20" s="17">
        <v>12</v>
      </c>
      <c r="F20" s="17">
        <v>24</v>
      </c>
      <c r="G20" s="18"/>
      <c r="H20" s="17">
        <v>36</v>
      </c>
      <c r="I20" s="17"/>
      <c r="J20" s="17"/>
      <c r="K20" s="17"/>
      <c r="L20" s="19">
        <v>72</v>
      </c>
      <c r="M20" s="19">
        <v>28</v>
      </c>
      <c r="N20" s="19">
        <v>100</v>
      </c>
      <c r="O20" s="19">
        <v>4</v>
      </c>
      <c r="P20" s="18" t="s">
        <v>32</v>
      </c>
      <c r="Q20" s="47"/>
      <c r="R20" s="47"/>
      <c r="S20" s="48"/>
      <c r="T20" s="47"/>
      <c r="U20" s="47"/>
      <c r="V20" s="47"/>
      <c r="W20" s="47"/>
      <c r="X20" s="100"/>
      <c r="Y20" s="100"/>
      <c r="Z20" s="100"/>
      <c r="AA20" s="102"/>
      <c r="AB20" s="48"/>
      <c r="AC20" s="22">
        <f t="shared" si="0"/>
        <v>72</v>
      </c>
      <c r="AD20" s="26">
        <f t="shared" si="0"/>
        <v>28</v>
      </c>
      <c r="AE20" s="26">
        <f t="shared" si="1"/>
        <v>100</v>
      </c>
      <c r="AF20" s="26">
        <f t="shared" si="2"/>
        <v>4</v>
      </c>
      <c r="AG20" s="106"/>
      <c r="AH20" s="104"/>
      <c r="AI20" s="104"/>
      <c r="AJ20" s="106"/>
      <c r="AK20" s="104"/>
      <c r="AL20" s="104"/>
      <c r="AM20" s="104"/>
      <c r="AN20" s="104"/>
      <c r="AO20" s="104"/>
      <c r="AP20" s="104"/>
      <c r="AQ20" s="106"/>
      <c r="AR20" s="104"/>
      <c r="AS20" s="104"/>
      <c r="AT20" s="104"/>
      <c r="AU20" s="104"/>
      <c r="AV20" s="104"/>
      <c r="AW20" s="104"/>
      <c r="AX20" s="106"/>
      <c r="AY20" s="104"/>
      <c r="AZ20" s="104"/>
      <c r="BA20" s="104"/>
      <c r="BB20" s="104"/>
      <c r="BC20" s="104"/>
      <c r="BD20" s="104"/>
      <c r="BE20" s="106"/>
      <c r="BF20" s="104"/>
      <c r="BG20" s="104"/>
      <c r="BH20" s="104"/>
      <c r="BI20" s="104"/>
      <c r="BJ20" s="104"/>
      <c r="BK20" s="104"/>
    </row>
    <row r="21" spans="1:63" s="103" customFormat="1" ht="18.399999999999999" customHeight="1" x14ac:dyDescent="0.25">
      <c r="A21" s="98" t="s">
        <v>147</v>
      </c>
      <c r="B21" s="132">
        <v>4</v>
      </c>
      <c r="C21" s="132" t="s">
        <v>33</v>
      </c>
      <c r="D21" s="108" t="s">
        <v>369</v>
      </c>
      <c r="E21" s="47">
        <v>6</v>
      </c>
      <c r="F21" s="47">
        <v>12</v>
      </c>
      <c r="G21" s="48"/>
      <c r="H21" s="47">
        <v>18</v>
      </c>
      <c r="I21" s="47"/>
      <c r="J21" s="47"/>
      <c r="K21" s="47"/>
      <c r="L21" s="100">
        <v>36</v>
      </c>
      <c r="M21" s="100">
        <v>39</v>
      </c>
      <c r="N21" s="100">
        <v>75</v>
      </c>
      <c r="O21" s="100">
        <v>3</v>
      </c>
      <c r="P21" s="47" t="s">
        <v>32</v>
      </c>
      <c r="Q21" s="47"/>
      <c r="R21" s="102"/>
      <c r="S21" s="100"/>
      <c r="T21" s="102"/>
      <c r="U21" s="102"/>
      <c r="V21" s="102"/>
      <c r="W21" s="102"/>
      <c r="X21" s="100"/>
      <c r="Y21" s="100"/>
      <c r="Z21" s="100"/>
      <c r="AA21" s="102"/>
      <c r="AB21" s="48"/>
      <c r="AC21" s="22">
        <f t="shared" si="0"/>
        <v>36</v>
      </c>
      <c r="AD21" s="26">
        <f t="shared" si="0"/>
        <v>39</v>
      </c>
      <c r="AE21" s="26">
        <f t="shared" si="1"/>
        <v>75</v>
      </c>
      <c r="AF21" s="26">
        <f t="shared" si="2"/>
        <v>3</v>
      </c>
      <c r="AG21" s="106"/>
      <c r="AH21" s="104"/>
      <c r="AI21" s="104"/>
      <c r="AJ21" s="106"/>
      <c r="AK21" s="104"/>
      <c r="AL21" s="104"/>
      <c r="AM21" s="104"/>
      <c r="AN21" s="104"/>
      <c r="AO21" s="104"/>
      <c r="AP21" s="104"/>
      <c r="AQ21" s="106"/>
      <c r="AR21" s="104"/>
      <c r="AS21" s="104"/>
      <c r="AT21" s="104"/>
      <c r="AU21" s="104"/>
      <c r="AV21" s="104"/>
      <c r="AW21" s="104"/>
      <c r="AX21" s="106"/>
      <c r="AY21" s="104"/>
      <c r="AZ21" s="104"/>
      <c r="BA21" s="104"/>
      <c r="BB21" s="104"/>
      <c r="BC21" s="104"/>
      <c r="BD21" s="104"/>
      <c r="BE21" s="106"/>
      <c r="BF21" s="104"/>
      <c r="BG21" s="104"/>
      <c r="BH21" s="104"/>
      <c r="BI21" s="104"/>
      <c r="BJ21" s="104"/>
      <c r="BK21" s="104"/>
    </row>
    <row r="22" spans="1:63" s="103" customFormat="1" ht="18.399999999999999" customHeight="1" x14ac:dyDescent="0.25">
      <c r="A22" s="98" t="s">
        <v>148</v>
      </c>
      <c r="B22" s="132">
        <v>5</v>
      </c>
      <c r="C22" s="132" t="s">
        <v>357</v>
      </c>
      <c r="D22" s="108" t="s">
        <v>370</v>
      </c>
      <c r="E22" s="47">
        <v>9</v>
      </c>
      <c r="F22" s="47">
        <v>12</v>
      </c>
      <c r="G22" s="48"/>
      <c r="H22" s="47">
        <v>18</v>
      </c>
      <c r="I22" s="47"/>
      <c r="J22" s="47"/>
      <c r="K22" s="47"/>
      <c r="L22" s="100">
        <v>39</v>
      </c>
      <c r="M22" s="100">
        <v>11</v>
      </c>
      <c r="N22" s="100">
        <v>50</v>
      </c>
      <c r="O22" s="100">
        <v>2</v>
      </c>
      <c r="P22" s="47" t="s">
        <v>32</v>
      </c>
      <c r="Q22" s="47"/>
      <c r="R22" s="102"/>
      <c r="S22" s="100"/>
      <c r="T22" s="102"/>
      <c r="U22" s="102"/>
      <c r="V22" s="102"/>
      <c r="W22" s="102"/>
      <c r="X22" s="100"/>
      <c r="Y22" s="100"/>
      <c r="Z22" s="100"/>
      <c r="AA22" s="102"/>
      <c r="AB22" s="48"/>
      <c r="AC22" s="22">
        <f t="shared" si="0"/>
        <v>39</v>
      </c>
      <c r="AD22" s="26">
        <f t="shared" si="0"/>
        <v>11</v>
      </c>
      <c r="AE22" s="26">
        <f t="shared" si="1"/>
        <v>50</v>
      </c>
      <c r="AF22" s="26">
        <f t="shared" si="2"/>
        <v>2</v>
      </c>
      <c r="AG22" s="106"/>
      <c r="AH22" s="104"/>
      <c r="AI22" s="104"/>
      <c r="AJ22" s="106"/>
      <c r="AK22" s="104"/>
      <c r="AL22" s="104"/>
      <c r="AM22" s="104"/>
      <c r="AN22" s="104"/>
      <c r="AO22" s="104"/>
      <c r="AP22" s="104"/>
      <c r="AQ22" s="106"/>
      <c r="AR22" s="104"/>
      <c r="AS22" s="104"/>
      <c r="AT22" s="104"/>
      <c r="AU22" s="104"/>
      <c r="AV22" s="104"/>
      <c r="AW22" s="104"/>
      <c r="AX22" s="106"/>
      <c r="AY22" s="104"/>
      <c r="AZ22" s="104"/>
      <c r="BA22" s="104"/>
      <c r="BB22" s="104"/>
      <c r="BC22" s="104"/>
      <c r="BD22" s="104"/>
      <c r="BE22" s="106"/>
      <c r="BF22" s="104"/>
      <c r="BG22" s="104"/>
      <c r="BH22" s="104"/>
      <c r="BI22" s="104"/>
      <c r="BJ22" s="104"/>
      <c r="BK22" s="104"/>
    </row>
    <row r="23" spans="1:63" s="103" customFormat="1" ht="18.399999999999999" customHeight="1" x14ac:dyDescent="0.25">
      <c r="A23" s="98" t="s">
        <v>116</v>
      </c>
      <c r="B23" s="132">
        <v>6</v>
      </c>
      <c r="C23" s="132" t="s">
        <v>358</v>
      </c>
      <c r="D23" s="108" t="s">
        <v>371</v>
      </c>
      <c r="E23" s="47">
        <v>9</v>
      </c>
      <c r="F23" s="47">
        <v>10</v>
      </c>
      <c r="G23" s="48"/>
      <c r="H23" s="47">
        <v>15</v>
      </c>
      <c r="I23" s="47"/>
      <c r="J23" s="47"/>
      <c r="K23" s="47"/>
      <c r="L23" s="100">
        <v>34</v>
      </c>
      <c r="M23" s="100">
        <v>16</v>
      </c>
      <c r="N23" s="100">
        <v>50</v>
      </c>
      <c r="O23" s="100">
        <v>2</v>
      </c>
      <c r="P23" s="47" t="s">
        <v>32</v>
      </c>
      <c r="Q23" s="47"/>
      <c r="R23" s="102"/>
      <c r="S23" s="100"/>
      <c r="T23" s="102"/>
      <c r="U23" s="102"/>
      <c r="V23" s="102"/>
      <c r="W23" s="102"/>
      <c r="X23" s="100"/>
      <c r="Y23" s="100"/>
      <c r="Z23" s="100"/>
      <c r="AA23" s="102"/>
      <c r="AB23" s="48"/>
      <c r="AC23" s="22">
        <f t="shared" si="0"/>
        <v>34</v>
      </c>
      <c r="AD23" s="26">
        <f t="shared" si="0"/>
        <v>16</v>
      </c>
      <c r="AE23" s="26">
        <f t="shared" si="1"/>
        <v>50</v>
      </c>
      <c r="AF23" s="26">
        <f t="shared" si="2"/>
        <v>2</v>
      </c>
      <c r="AG23" s="106"/>
      <c r="AH23" s="104"/>
      <c r="AI23" s="104"/>
      <c r="AJ23" s="106"/>
      <c r="AK23" s="104"/>
      <c r="AL23" s="104"/>
      <c r="AM23" s="104"/>
      <c r="AN23" s="104"/>
      <c r="AO23" s="104"/>
      <c r="AP23" s="104"/>
      <c r="AQ23" s="106"/>
      <c r="AR23" s="104"/>
      <c r="AS23" s="104"/>
      <c r="AT23" s="104"/>
      <c r="AU23" s="104"/>
      <c r="AV23" s="104"/>
      <c r="AW23" s="104"/>
      <c r="AX23" s="106"/>
      <c r="AY23" s="104"/>
      <c r="AZ23" s="104"/>
      <c r="BA23" s="104"/>
      <c r="BB23" s="104"/>
      <c r="BC23" s="104"/>
      <c r="BD23" s="104"/>
      <c r="BE23" s="106"/>
      <c r="BF23" s="104"/>
      <c r="BG23" s="104"/>
      <c r="BH23" s="104"/>
      <c r="BI23" s="104"/>
      <c r="BJ23" s="104"/>
      <c r="BK23" s="104"/>
    </row>
    <row r="24" spans="1:63" s="103" customFormat="1" ht="18.399999999999999" customHeight="1" x14ac:dyDescent="0.25">
      <c r="A24" s="271" t="s">
        <v>408</v>
      </c>
      <c r="B24" s="132">
        <v>7</v>
      </c>
      <c r="C24" s="132" t="s">
        <v>359</v>
      </c>
      <c r="D24" s="108" t="s">
        <v>372</v>
      </c>
      <c r="E24" s="47">
        <v>6</v>
      </c>
      <c r="F24" s="47">
        <v>12</v>
      </c>
      <c r="G24" s="48"/>
      <c r="H24" s="47">
        <v>18</v>
      </c>
      <c r="I24" s="47"/>
      <c r="J24" s="47"/>
      <c r="K24" s="47"/>
      <c r="L24" s="100">
        <v>36</v>
      </c>
      <c r="M24" s="100">
        <v>14</v>
      </c>
      <c r="N24" s="100">
        <v>50</v>
      </c>
      <c r="O24" s="100">
        <v>2</v>
      </c>
      <c r="P24" s="47" t="s">
        <v>32</v>
      </c>
      <c r="Q24" s="47"/>
      <c r="R24" s="102"/>
      <c r="S24" s="100"/>
      <c r="T24" s="102"/>
      <c r="U24" s="102"/>
      <c r="V24" s="102"/>
      <c r="W24" s="102"/>
      <c r="X24" s="100"/>
      <c r="Y24" s="100"/>
      <c r="Z24" s="100"/>
      <c r="AA24" s="102"/>
      <c r="AB24" s="48"/>
      <c r="AC24" s="22">
        <f t="shared" si="0"/>
        <v>36</v>
      </c>
      <c r="AD24" s="26">
        <f t="shared" si="0"/>
        <v>14</v>
      </c>
      <c r="AE24" s="26">
        <f t="shared" si="1"/>
        <v>50</v>
      </c>
      <c r="AF24" s="26">
        <f t="shared" si="2"/>
        <v>2</v>
      </c>
      <c r="AG24" s="106"/>
      <c r="AH24" s="104"/>
      <c r="AI24" s="104"/>
      <c r="AJ24" s="106"/>
      <c r="AK24" s="104"/>
      <c r="AL24" s="104"/>
      <c r="AM24" s="104"/>
      <c r="AN24" s="104"/>
      <c r="AO24" s="104"/>
      <c r="AP24" s="104"/>
      <c r="AQ24" s="106"/>
      <c r="AR24" s="104"/>
      <c r="AS24" s="104"/>
      <c r="AT24" s="104"/>
      <c r="AU24" s="104"/>
      <c r="AV24" s="104"/>
      <c r="AW24" s="104"/>
      <c r="AX24" s="106"/>
      <c r="AY24" s="104"/>
      <c r="AZ24" s="104"/>
      <c r="BA24" s="104"/>
      <c r="BB24" s="104"/>
      <c r="BC24" s="104"/>
      <c r="BD24" s="104"/>
      <c r="BE24" s="106"/>
      <c r="BF24" s="104"/>
      <c r="BG24" s="104"/>
      <c r="BH24" s="104"/>
      <c r="BI24" s="104"/>
      <c r="BJ24" s="104"/>
      <c r="BK24" s="104"/>
    </row>
    <row r="25" spans="1:63" s="103" customFormat="1" ht="18.399999999999999" customHeight="1" x14ac:dyDescent="0.25">
      <c r="A25" s="98" t="s">
        <v>171</v>
      </c>
      <c r="B25" s="132">
        <v>8</v>
      </c>
      <c r="C25" s="132" t="s">
        <v>360</v>
      </c>
      <c r="D25" s="108" t="s">
        <v>342</v>
      </c>
      <c r="E25" s="47">
        <v>6</v>
      </c>
      <c r="F25" s="47">
        <v>6</v>
      </c>
      <c r="G25" s="48"/>
      <c r="H25" s="47">
        <v>9</v>
      </c>
      <c r="I25" s="102"/>
      <c r="J25" s="102"/>
      <c r="K25" s="102"/>
      <c r="L25" s="100">
        <v>21</v>
      </c>
      <c r="M25" s="100">
        <v>29</v>
      </c>
      <c r="N25" s="100">
        <v>50</v>
      </c>
      <c r="O25" s="100">
        <v>2</v>
      </c>
      <c r="P25" s="47" t="s">
        <v>33</v>
      </c>
      <c r="Q25" s="101"/>
      <c r="R25" s="101"/>
      <c r="S25" s="101"/>
      <c r="T25" s="101"/>
      <c r="U25" s="101"/>
      <c r="V25" s="101"/>
      <c r="W25" s="101"/>
      <c r="X25" s="100"/>
      <c r="Y25" s="100"/>
      <c r="Z25" s="100"/>
      <c r="AA25" s="105"/>
      <c r="AB25" s="48"/>
      <c r="AC25" s="22">
        <f t="shared" si="0"/>
        <v>21</v>
      </c>
      <c r="AD25" s="26">
        <f t="shared" si="0"/>
        <v>29</v>
      </c>
      <c r="AE25" s="26">
        <f t="shared" si="1"/>
        <v>50</v>
      </c>
      <c r="AF25" s="26">
        <f t="shared" si="2"/>
        <v>2</v>
      </c>
      <c r="AG25" s="106"/>
      <c r="AH25" s="104"/>
      <c r="AI25" s="104"/>
      <c r="AJ25" s="106"/>
      <c r="AK25" s="104"/>
      <c r="AL25" s="104"/>
      <c r="AM25" s="104"/>
      <c r="AN25" s="104"/>
      <c r="AO25" s="104"/>
      <c r="AP25" s="104"/>
      <c r="AQ25" s="106"/>
      <c r="AR25" s="104"/>
      <c r="AS25" s="104"/>
      <c r="AT25" s="104"/>
      <c r="AU25" s="104"/>
      <c r="AV25" s="104"/>
      <c r="AW25" s="104"/>
      <c r="AX25" s="106"/>
      <c r="AY25" s="104"/>
      <c r="AZ25" s="104"/>
      <c r="BA25" s="104"/>
      <c r="BB25" s="104"/>
      <c r="BC25" s="104"/>
      <c r="BD25" s="104"/>
      <c r="BE25" s="106"/>
      <c r="BF25" s="104"/>
      <c r="BG25" s="104"/>
      <c r="BH25" s="104"/>
      <c r="BI25" s="104"/>
      <c r="BJ25" s="104"/>
      <c r="BK25" s="104"/>
    </row>
    <row r="26" spans="1:63" s="104" customFormat="1" ht="15.95" customHeight="1" x14ac:dyDescent="0.25">
      <c r="A26" s="98" t="s">
        <v>170</v>
      </c>
      <c r="B26" s="132">
        <v>9</v>
      </c>
      <c r="C26" s="132" t="s">
        <v>356</v>
      </c>
      <c r="D26" s="108" t="s">
        <v>373</v>
      </c>
      <c r="E26" s="101">
        <v>9</v>
      </c>
      <c r="F26" s="101">
        <v>10</v>
      </c>
      <c r="G26" s="101"/>
      <c r="H26" s="101">
        <v>15</v>
      </c>
      <c r="I26" s="101"/>
      <c r="J26" s="101"/>
      <c r="K26" s="101"/>
      <c r="L26" s="100">
        <v>34</v>
      </c>
      <c r="M26" s="100">
        <v>16</v>
      </c>
      <c r="N26" s="100">
        <v>50</v>
      </c>
      <c r="O26" s="105">
        <v>2</v>
      </c>
      <c r="P26" s="48" t="s">
        <v>32</v>
      </c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22">
        <f t="shared" si="0"/>
        <v>34</v>
      </c>
      <c r="AD26" s="26">
        <f t="shared" si="0"/>
        <v>16</v>
      </c>
      <c r="AE26" s="26">
        <f t="shared" si="1"/>
        <v>50</v>
      </c>
      <c r="AF26" s="26">
        <f t="shared" si="2"/>
        <v>2</v>
      </c>
      <c r="AG26" s="106"/>
      <c r="AJ26" s="106"/>
      <c r="AQ26" s="106"/>
      <c r="AX26" s="106"/>
      <c r="BE26" s="106"/>
    </row>
    <row r="27" spans="1:63" s="104" customFormat="1" ht="15.95" customHeight="1" x14ac:dyDescent="0.25">
      <c r="A27" s="98" t="s">
        <v>416</v>
      </c>
      <c r="B27" s="132">
        <v>10</v>
      </c>
      <c r="C27" s="132" t="s">
        <v>350</v>
      </c>
      <c r="D27" s="3" t="s">
        <v>407</v>
      </c>
      <c r="E27" s="101"/>
      <c r="F27" s="101"/>
      <c r="G27" s="101"/>
      <c r="H27" s="101"/>
      <c r="I27" s="101"/>
      <c r="J27" s="101"/>
      <c r="K27" s="101"/>
      <c r="L27" s="100"/>
      <c r="M27" s="100"/>
      <c r="N27" s="100"/>
      <c r="O27" s="105"/>
      <c r="P27" s="48"/>
      <c r="Q27" s="272">
        <v>6</v>
      </c>
      <c r="R27" s="272">
        <v>14</v>
      </c>
      <c r="S27" s="272"/>
      <c r="T27" s="272">
        <v>21</v>
      </c>
      <c r="U27" s="272"/>
      <c r="V27" s="272"/>
      <c r="W27" s="272"/>
      <c r="X27" s="273">
        <v>41</v>
      </c>
      <c r="Y27" s="273">
        <v>34</v>
      </c>
      <c r="Z27" s="273">
        <v>75</v>
      </c>
      <c r="AA27" s="273">
        <v>3</v>
      </c>
      <c r="AB27" s="272" t="s">
        <v>32</v>
      </c>
      <c r="AC27" s="22">
        <f t="shared" si="0"/>
        <v>41</v>
      </c>
      <c r="AD27" s="26">
        <f t="shared" si="0"/>
        <v>34</v>
      </c>
      <c r="AE27" s="26">
        <f t="shared" si="1"/>
        <v>75</v>
      </c>
      <c r="AF27" s="26">
        <f t="shared" si="2"/>
        <v>3</v>
      </c>
      <c r="AG27" s="106"/>
      <c r="AJ27" s="106"/>
      <c r="AQ27" s="106"/>
      <c r="AX27" s="106"/>
      <c r="BE27" s="106"/>
    </row>
    <row r="28" spans="1:63" s="104" customFormat="1" ht="15.95" customHeight="1" x14ac:dyDescent="0.25">
      <c r="A28" s="88" t="s">
        <v>427</v>
      </c>
      <c r="B28" s="132">
        <v>11</v>
      </c>
      <c r="C28" s="132" t="s">
        <v>361</v>
      </c>
      <c r="D28" s="108" t="s">
        <v>374</v>
      </c>
      <c r="E28" s="101">
        <v>6</v>
      </c>
      <c r="F28" s="101">
        <v>12</v>
      </c>
      <c r="G28" s="101"/>
      <c r="H28" s="101">
        <v>18</v>
      </c>
      <c r="I28" s="101"/>
      <c r="J28" s="101"/>
      <c r="K28" s="101"/>
      <c r="L28" s="100">
        <v>36</v>
      </c>
      <c r="M28" s="100">
        <v>14</v>
      </c>
      <c r="N28" s="100">
        <v>50</v>
      </c>
      <c r="O28" s="105">
        <v>2</v>
      </c>
      <c r="P28" s="128" t="s">
        <v>33</v>
      </c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22">
        <f t="shared" si="0"/>
        <v>36</v>
      </c>
      <c r="AD28" s="26">
        <f t="shared" si="0"/>
        <v>14</v>
      </c>
      <c r="AE28" s="26">
        <f t="shared" si="1"/>
        <v>50</v>
      </c>
      <c r="AF28" s="26">
        <f t="shared" si="2"/>
        <v>2</v>
      </c>
      <c r="AG28" s="106"/>
      <c r="AJ28" s="106"/>
      <c r="AQ28" s="106"/>
      <c r="AX28" s="106"/>
      <c r="BE28" s="106"/>
    </row>
    <row r="29" spans="1:63" s="104" customFormat="1" ht="15.6" customHeight="1" x14ac:dyDescent="0.25">
      <c r="A29" s="98" t="s">
        <v>196</v>
      </c>
      <c r="B29" s="132">
        <v>12</v>
      </c>
      <c r="C29" s="132" t="s">
        <v>351</v>
      </c>
      <c r="D29" s="108" t="s">
        <v>375</v>
      </c>
      <c r="E29" s="101"/>
      <c r="F29" s="101"/>
      <c r="G29" s="101"/>
      <c r="H29" s="101"/>
      <c r="I29" s="101"/>
      <c r="J29" s="101"/>
      <c r="K29" s="101"/>
      <c r="L29" s="100"/>
      <c r="M29" s="100"/>
      <c r="N29" s="100"/>
      <c r="O29" s="105"/>
      <c r="P29" s="101"/>
      <c r="Q29" s="101">
        <v>6</v>
      </c>
      <c r="R29" s="101">
        <v>14</v>
      </c>
      <c r="S29" s="101"/>
      <c r="T29" s="101">
        <v>21</v>
      </c>
      <c r="U29" s="101"/>
      <c r="V29" s="101"/>
      <c r="W29" s="101"/>
      <c r="X29" s="100">
        <v>41</v>
      </c>
      <c r="Y29" s="100">
        <v>34</v>
      </c>
      <c r="Z29" s="100">
        <v>75</v>
      </c>
      <c r="AA29" s="105">
        <v>3</v>
      </c>
      <c r="AB29" s="48" t="s">
        <v>32</v>
      </c>
      <c r="AC29" s="22">
        <f t="shared" ref="AC29:AD40" si="3">L29+X29</f>
        <v>41</v>
      </c>
      <c r="AD29" s="26">
        <f t="shared" si="3"/>
        <v>34</v>
      </c>
      <c r="AE29" s="26">
        <f t="shared" ref="AE29:AE43" si="4">AC29+AD29</f>
        <v>75</v>
      </c>
      <c r="AF29" s="26">
        <f t="shared" ref="AF29:AF43" si="5">O29+AA29</f>
        <v>3</v>
      </c>
      <c r="AG29" s="106"/>
      <c r="AJ29" s="106"/>
      <c r="AQ29" s="106"/>
      <c r="AX29" s="106"/>
      <c r="BE29" s="106"/>
    </row>
    <row r="30" spans="1:63" s="104" customFormat="1" ht="15.95" customHeight="1" x14ac:dyDescent="0.25">
      <c r="A30" s="98" t="s">
        <v>115</v>
      </c>
      <c r="B30" s="137">
        <v>13</v>
      </c>
      <c r="C30" s="137" t="s">
        <v>352</v>
      </c>
      <c r="D30" s="108" t="s">
        <v>376</v>
      </c>
      <c r="E30" s="101"/>
      <c r="F30" s="101"/>
      <c r="G30" s="101"/>
      <c r="H30" s="101"/>
      <c r="I30" s="101"/>
      <c r="J30" s="101"/>
      <c r="K30" s="101"/>
      <c r="L30" s="100"/>
      <c r="M30" s="100"/>
      <c r="N30" s="100"/>
      <c r="O30" s="105"/>
      <c r="P30" s="101"/>
      <c r="Q30" s="101">
        <v>6</v>
      </c>
      <c r="R30" s="101">
        <v>12</v>
      </c>
      <c r="S30" s="101"/>
      <c r="T30" s="101">
        <v>18</v>
      </c>
      <c r="U30" s="101"/>
      <c r="V30" s="101"/>
      <c r="W30" s="101"/>
      <c r="X30" s="100">
        <v>36</v>
      </c>
      <c r="Y30" s="100">
        <v>14</v>
      </c>
      <c r="Z30" s="100">
        <v>50</v>
      </c>
      <c r="AA30" s="105">
        <v>2</v>
      </c>
      <c r="AB30" s="48" t="s">
        <v>32</v>
      </c>
      <c r="AC30" s="22">
        <f t="shared" si="3"/>
        <v>36</v>
      </c>
      <c r="AD30" s="26">
        <f t="shared" si="3"/>
        <v>14</v>
      </c>
      <c r="AE30" s="26">
        <f t="shared" si="4"/>
        <v>50</v>
      </c>
      <c r="AF30" s="26">
        <f t="shared" si="5"/>
        <v>2</v>
      </c>
      <c r="AG30" s="106"/>
      <c r="AJ30" s="106"/>
      <c r="AQ30" s="106"/>
      <c r="AX30" s="106"/>
      <c r="BE30" s="106"/>
    </row>
    <row r="31" spans="1:63" s="104" customFormat="1" ht="15.95" customHeight="1" x14ac:dyDescent="0.25">
      <c r="A31" s="98" t="s">
        <v>146</v>
      </c>
      <c r="B31" s="137">
        <v>14</v>
      </c>
      <c r="C31" s="137" t="s">
        <v>33</v>
      </c>
      <c r="D31" s="108" t="s">
        <v>377</v>
      </c>
      <c r="E31" s="101"/>
      <c r="F31" s="101"/>
      <c r="G31" s="101"/>
      <c r="H31" s="101"/>
      <c r="I31" s="101"/>
      <c r="J31" s="101"/>
      <c r="K31" s="101"/>
      <c r="L31" s="100"/>
      <c r="M31" s="100"/>
      <c r="N31" s="100"/>
      <c r="O31" s="105"/>
      <c r="P31" s="101"/>
      <c r="Q31" s="101">
        <v>6</v>
      </c>
      <c r="R31" s="101">
        <v>10</v>
      </c>
      <c r="S31" s="101"/>
      <c r="T31" s="101">
        <v>15</v>
      </c>
      <c r="U31" s="101"/>
      <c r="V31" s="101"/>
      <c r="W31" s="101"/>
      <c r="X31" s="100">
        <v>31</v>
      </c>
      <c r="Y31" s="100">
        <v>19</v>
      </c>
      <c r="Z31" s="100">
        <v>50</v>
      </c>
      <c r="AA31" s="105">
        <v>2</v>
      </c>
      <c r="AB31" s="48" t="s">
        <v>33</v>
      </c>
      <c r="AC31" s="22">
        <f t="shared" si="3"/>
        <v>31</v>
      </c>
      <c r="AD31" s="26">
        <f t="shared" si="3"/>
        <v>19</v>
      </c>
      <c r="AE31" s="26">
        <f t="shared" si="4"/>
        <v>50</v>
      </c>
      <c r="AF31" s="26">
        <f t="shared" si="5"/>
        <v>2</v>
      </c>
      <c r="AG31" s="106"/>
      <c r="AJ31" s="106"/>
      <c r="AQ31" s="106"/>
      <c r="AX31" s="106"/>
      <c r="BE31" s="106"/>
    </row>
    <row r="32" spans="1:63" s="104" customFormat="1" ht="15.95" customHeight="1" x14ac:dyDescent="0.25">
      <c r="A32" s="98" t="s">
        <v>148</v>
      </c>
      <c r="B32" s="137">
        <v>15</v>
      </c>
      <c r="C32" s="137" t="s">
        <v>357</v>
      </c>
      <c r="D32" s="108" t="s">
        <v>378</v>
      </c>
      <c r="E32" s="101"/>
      <c r="F32" s="101"/>
      <c r="G32" s="101"/>
      <c r="H32" s="101"/>
      <c r="I32" s="101"/>
      <c r="J32" s="101"/>
      <c r="K32" s="101"/>
      <c r="L32" s="100"/>
      <c r="M32" s="100"/>
      <c r="N32" s="100"/>
      <c r="O32" s="105"/>
      <c r="P32" s="101"/>
      <c r="Q32" s="101">
        <v>3</v>
      </c>
      <c r="R32" s="101">
        <v>6</v>
      </c>
      <c r="S32" s="101"/>
      <c r="T32" s="101">
        <v>9</v>
      </c>
      <c r="U32" s="101"/>
      <c r="V32" s="101"/>
      <c r="W32" s="101"/>
      <c r="X32" s="100">
        <v>18</v>
      </c>
      <c r="Y32" s="100">
        <v>7</v>
      </c>
      <c r="Z32" s="100">
        <v>25</v>
      </c>
      <c r="AA32" s="105">
        <v>1</v>
      </c>
      <c r="AB32" s="48" t="s">
        <v>33</v>
      </c>
      <c r="AC32" s="22">
        <f t="shared" si="3"/>
        <v>18</v>
      </c>
      <c r="AD32" s="26">
        <f t="shared" si="3"/>
        <v>7</v>
      </c>
      <c r="AE32" s="26">
        <f t="shared" si="4"/>
        <v>25</v>
      </c>
      <c r="AF32" s="26">
        <f t="shared" si="5"/>
        <v>1</v>
      </c>
      <c r="AG32" s="106"/>
      <c r="AJ32" s="106"/>
      <c r="AQ32" s="106"/>
      <c r="AX32" s="106"/>
      <c r="BE32" s="106"/>
    </row>
    <row r="33" spans="1:57" s="104" customFormat="1" ht="15.6" customHeight="1" x14ac:dyDescent="0.25">
      <c r="A33" s="98" t="s">
        <v>116</v>
      </c>
      <c r="B33" s="137">
        <v>16</v>
      </c>
      <c r="C33" s="137" t="s">
        <v>358</v>
      </c>
      <c r="D33" s="108" t="s">
        <v>379</v>
      </c>
      <c r="E33" s="101"/>
      <c r="F33" s="101"/>
      <c r="G33" s="101"/>
      <c r="H33" s="101"/>
      <c r="I33" s="101"/>
      <c r="J33" s="101"/>
      <c r="K33" s="101"/>
      <c r="L33" s="100"/>
      <c r="M33" s="100"/>
      <c r="N33" s="100"/>
      <c r="O33" s="105"/>
      <c r="P33" s="101"/>
      <c r="Q33" s="101">
        <v>3</v>
      </c>
      <c r="R33" s="101">
        <v>6</v>
      </c>
      <c r="S33" s="101"/>
      <c r="T33" s="101">
        <v>9</v>
      </c>
      <c r="U33" s="101"/>
      <c r="V33" s="101"/>
      <c r="W33" s="101"/>
      <c r="X33" s="100">
        <v>18</v>
      </c>
      <c r="Y33" s="100">
        <v>7</v>
      </c>
      <c r="Z33" s="100">
        <v>25</v>
      </c>
      <c r="AA33" s="105">
        <v>1</v>
      </c>
      <c r="AB33" s="48" t="s">
        <v>33</v>
      </c>
      <c r="AC33" s="22">
        <f t="shared" si="3"/>
        <v>18</v>
      </c>
      <c r="AD33" s="26">
        <f t="shared" si="3"/>
        <v>7</v>
      </c>
      <c r="AE33" s="26">
        <f t="shared" si="4"/>
        <v>25</v>
      </c>
      <c r="AF33" s="26">
        <f t="shared" si="5"/>
        <v>1</v>
      </c>
      <c r="AG33" s="106"/>
      <c r="AJ33" s="106"/>
      <c r="AQ33" s="106"/>
      <c r="AX33" s="106"/>
      <c r="BE33" s="106"/>
    </row>
    <row r="34" spans="1:57" s="104" customFormat="1" ht="15.6" customHeight="1" x14ac:dyDescent="0.25">
      <c r="A34" s="271" t="s">
        <v>117</v>
      </c>
      <c r="B34" s="137">
        <v>17</v>
      </c>
      <c r="C34" s="137" t="s">
        <v>359</v>
      </c>
      <c r="D34" s="108" t="s">
        <v>380</v>
      </c>
      <c r="E34" s="101"/>
      <c r="F34" s="101"/>
      <c r="G34" s="101"/>
      <c r="H34" s="101"/>
      <c r="I34" s="101"/>
      <c r="J34" s="101"/>
      <c r="K34" s="101"/>
      <c r="L34" s="100"/>
      <c r="M34" s="100"/>
      <c r="N34" s="100"/>
      <c r="O34" s="105"/>
      <c r="P34" s="101"/>
      <c r="Q34" s="101">
        <v>6</v>
      </c>
      <c r="R34" s="101">
        <v>12</v>
      </c>
      <c r="S34" s="101"/>
      <c r="T34" s="101">
        <v>18</v>
      </c>
      <c r="U34" s="101"/>
      <c r="V34" s="101"/>
      <c r="W34" s="101"/>
      <c r="X34" s="100">
        <v>36</v>
      </c>
      <c r="Y34" s="100">
        <v>14</v>
      </c>
      <c r="Z34" s="100">
        <v>50</v>
      </c>
      <c r="AA34" s="105">
        <v>2</v>
      </c>
      <c r="AB34" s="48" t="s">
        <v>33</v>
      </c>
      <c r="AC34" s="22">
        <f t="shared" si="3"/>
        <v>36</v>
      </c>
      <c r="AD34" s="26">
        <f t="shared" si="3"/>
        <v>14</v>
      </c>
      <c r="AE34" s="26">
        <f t="shared" si="4"/>
        <v>50</v>
      </c>
      <c r="AF34" s="26">
        <f t="shared" si="5"/>
        <v>2</v>
      </c>
      <c r="AG34" s="106"/>
      <c r="AJ34" s="106"/>
      <c r="AQ34" s="106"/>
      <c r="AX34" s="106"/>
      <c r="BE34" s="106"/>
    </row>
    <row r="35" spans="1:57" s="104" customFormat="1" ht="15.95" customHeight="1" x14ac:dyDescent="0.25">
      <c r="A35" s="98" t="s">
        <v>170</v>
      </c>
      <c r="B35" s="137">
        <v>18</v>
      </c>
      <c r="C35" s="137" t="s">
        <v>356</v>
      </c>
      <c r="D35" s="108" t="s">
        <v>381</v>
      </c>
      <c r="E35" s="101"/>
      <c r="F35" s="101"/>
      <c r="G35" s="101"/>
      <c r="H35" s="101"/>
      <c r="I35" s="101"/>
      <c r="J35" s="101"/>
      <c r="K35" s="101"/>
      <c r="L35" s="100"/>
      <c r="M35" s="100"/>
      <c r="N35" s="100"/>
      <c r="O35" s="105"/>
      <c r="P35" s="101"/>
      <c r="Q35" s="101">
        <v>3</v>
      </c>
      <c r="R35" s="101">
        <v>6</v>
      </c>
      <c r="S35" s="101"/>
      <c r="T35" s="101">
        <v>9</v>
      </c>
      <c r="U35" s="101"/>
      <c r="V35" s="101"/>
      <c r="W35" s="101"/>
      <c r="X35" s="100">
        <v>18</v>
      </c>
      <c r="Y35" s="100">
        <v>7</v>
      </c>
      <c r="Z35" s="100">
        <v>25</v>
      </c>
      <c r="AA35" s="105">
        <v>1</v>
      </c>
      <c r="AB35" s="48" t="s">
        <v>33</v>
      </c>
      <c r="AC35" s="22">
        <f t="shared" si="3"/>
        <v>18</v>
      </c>
      <c r="AD35" s="26">
        <f t="shared" si="3"/>
        <v>7</v>
      </c>
      <c r="AE35" s="26">
        <f t="shared" si="4"/>
        <v>25</v>
      </c>
      <c r="AF35" s="26">
        <f t="shared" si="5"/>
        <v>1</v>
      </c>
      <c r="AG35" s="106"/>
      <c r="AJ35" s="106"/>
      <c r="AQ35" s="106"/>
      <c r="AX35" s="106"/>
      <c r="BE35" s="106"/>
    </row>
    <row r="36" spans="1:57" s="104" customFormat="1" ht="17.25" customHeight="1" x14ac:dyDescent="0.25">
      <c r="A36" s="98" t="s">
        <v>43</v>
      </c>
      <c r="B36" s="137">
        <v>19</v>
      </c>
      <c r="C36" s="137" t="s">
        <v>354</v>
      </c>
      <c r="D36" s="108" t="s">
        <v>382</v>
      </c>
      <c r="E36" s="274"/>
      <c r="F36" s="101"/>
      <c r="G36" s="101"/>
      <c r="H36" s="101"/>
      <c r="I36" s="101"/>
      <c r="J36" s="101"/>
      <c r="K36" s="101"/>
      <c r="L36" s="100"/>
      <c r="M36" s="100"/>
      <c r="N36" s="100"/>
      <c r="O36" s="105"/>
      <c r="P36" s="101"/>
      <c r="Q36" s="101">
        <v>6</v>
      </c>
      <c r="R36" s="101">
        <v>12</v>
      </c>
      <c r="S36" s="101"/>
      <c r="T36" s="101">
        <v>18</v>
      </c>
      <c r="U36" s="101"/>
      <c r="V36" s="101"/>
      <c r="W36" s="101"/>
      <c r="X36" s="100">
        <v>36</v>
      </c>
      <c r="Y36" s="100">
        <v>14</v>
      </c>
      <c r="Z36" s="100">
        <v>50</v>
      </c>
      <c r="AA36" s="105">
        <v>2</v>
      </c>
      <c r="AB36" s="48" t="s">
        <v>32</v>
      </c>
      <c r="AC36" s="22">
        <f t="shared" si="3"/>
        <v>36</v>
      </c>
      <c r="AD36" s="26">
        <f t="shared" si="3"/>
        <v>14</v>
      </c>
      <c r="AE36" s="26">
        <f t="shared" si="4"/>
        <v>50</v>
      </c>
      <c r="AF36" s="26">
        <f t="shared" si="5"/>
        <v>2</v>
      </c>
      <c r="AG36" s="106"/>
      <c r="AJ36" s="106"/>
      <c r="AQ36" s="106"/>
      <c r="AX36" s="106"/>
      <c r="BE36" s="106"/>
    </row>
    <row r="37" spans="1:57" ht="17.25" customHeight="1" x14ac:dyDescent="0.25">
      <c r="A37" s="98"/>
      <c r="B37" s="137">
        <v>20</v>
      </c>
      <c r="C37" s="240" t="s">
        <v>67</v>
      </c>
      <c r="D37" s="98" t="s">
        <v>130</v>
      </c>
      <c r="E37" s="274"/>
      <c r="F37" s="101"/>
      <c r="G37" s="101"/>
      <c r="H37" s="101"/>
      <c r="I37" s="101"/>
      <c r="J37" s="101"/>
      <c r="K37" s="101"/>
      <c r="L37" s="100"/>
      <c r="M37" s="100"/>
      <c r="N37" s="100"/>
      <c r="O37" s="105"/>
      <c r="P37" s="101"/>
      <c r="Q37" s="101"/>
      <c r="R37" s="101">
        <v>20</v>
      </c>
      <c r="S37" s="101"/>
      <c r="T37" s="101"/>
      <c r="U37" s="101"/>
      <c r="V37" s="101"/>
      <c r="W37" s="101"/>
      <c r="X37" s="100">
        <v>20</v>
      </c>
      <c r="Y37" s="100">
        <v>80</v>
      </c>
      <c r="Z37" s="100">
        <v>100</v>
      </c>
      <c r="AA37" s="105">
        <v>4</v>
      </c>
      <c r="AB37" s="48" t="s">
        <v>32</v>
      </c>
      <c r="AC37" s="22">
        <f t="shared" si="3"/>
        <v>20</v>
      </c>
      <c r="AD37" s="26">
        <f t="shared" si="3"/>
        <v>80</v>
      </c>
      <c r="AE37" s="26">
        <f t="shared" si="4"/>
        <v>100</v>
      </c>
      <c r="AF37" s="26">
        <f t="shared" si="5"/>
        <v>4</v>
      </c>
      <c r="AJ37" s="3"/>
      <c r="AQ37" s="3"/>
      <c r="AX37" s="3"/>
      <c r="BE37" s="3"/>
    </row>
    <row r="38" spans="1:57" x14ac:dyDescent="0.25">
      <c r="A38" s="98" t="s">
        <v>43</v>
      </c>
      <c r="B38" s="95">
        <v>21</v>
      </c>
      <c r="C38" s="240" t="s">
        <v>67</v>
      </c>
      <c r="D38" s="11" t="s">
        <v>301</v>
      </c>
      <c r="F38" s="11"/>
      <c r="G38" s="11"/>
      <c r="H38" s="11"/>
      <c r="I38" s="11"/>
      <c r="J38" s="11"/>
      <c r="K38" s="11"/>
      <c r="L38" s="27"/>
      <c r="M38" s="27"/>
      <c r="N38" s="27"/>
      <c r="O38" s="27"/>
      <c r="P38" s="11"/>
      <c r="Q38" s="21">
        <v>9</v>
      </c>
      <c r="R38" s="21">
        <v>12</v>
      </c>
      <c r="S38" s="21">
        <v>18</v>
      </c>
      <c r="T38" s="95"/>
      <c r="U38" s="95"/>
      <c r="V38" s="95"/>
      <c r="W38" s="95"/>
      <c r="X38" s="96">
        <v>39</v>
      </c>
      <c r="Y38" s="96">
        <v>11</v>
      </c>
      <c r="Z38" s="96">
        <v>50</v>
      </c>
      <c r="AA38" s="96">
        <v>2</v>
      </c>
      <c r="AB38" s="95" t="s">
        <v>32</v>
      </c>
      <c r="AC38" s="22">
        <f t="shared" ref="AC38" si="6">L38+X38</f>
        <v>39</v>
      </c>
      <c r="AD38" s="26">
        <f t="shared" si="3"/>
        <v>11</v>
      </c>
      <c r="AE38" s="26">
        <f t="shared" si="4"/>
        <v>50</v>
      </c>
      <c r="AF38" s="26">
        <f t="shared" si="5"/>
        <v>2</v>
      </c>
    </row>
    <row r="39" spans="1:57" ht="90" customHeight="1" x14ac:dyDescent="0.25">
      <c r="A39" s="131"/>
      <c r="B39" s="390" t="s">
        <v>297</v>
      </c>
      <c r="C39" s="391"/>
      <c r="D39" s="389"/>
      <c r="E39" s="34"/>
      <c r="F39" s="34"/>
      <c r="G39" s="34"/>
      <c r="H39" s="35"/>
      <c r="I39" s="35"/>
      <c r="J39" s="35"/>
      <c r="K39" s="35"/>
      <c r="L39" s="36"/>
      <c r="M39" s="36"/>
      <c r="N39" s="36"/>
      <c r="O39" s="37"/>
      <c r="P39" s="35"/>
      <c r="Q39" s="275"/>
      <c r="R39" s="275"/>
      <c r="S39" s="275"/>
      <c r="T39" s="275"/>
      <c r="U39" s="275"/>
      <c r="V39" s="275"/>
      <c r="W39" s="275"/>
      <c r="X39" s="36"/>
      <c r="Y39" s="36"/>
      <c r="Z39" s="36"/>
      <c r="AA39" s="37"/>
      <c r="AB39" s="38"/>
      <c r="AC39" s="36"/>
      <c r="AD39" s="39"/>
      <c r="AE39" s="39"/>
      <c r="AF39" s="39"/>
      <c r="AJ39" s="3"/>
      <c r="AQ39" s="3"/>
      <c r="AX39" s="3"/>
      <c r="BE39" s="3"/>
    </row>
    <row r="40" spans="1:57" ht="18" customHeight="1" x14ac:dyDescent="0.25">
      <c r="A40" s="11"/>
      <c r="B40" s="133">
        <v>22</v>
      </c>
      <c r="C40" s="240" t="s">
        <v>67</v>
      </c>
      <c r="D40" s="16" t="s">
        <v>124</v>
      </c>
      <c r="E40" s="17"/>
      <c r="F40" s="17">
        <v>10</v>
      </c>
      <c r="G40" s="17">
        <v>15</v>
      </c>
      <c r="H40" s="17"/>
      <c r="I40" s="17"/>
      <c r="J40" s="17"/>
      <c r="K40" s="17"/>
      <c r="L40" s="19">
        <v>25</v>
      </c>
      <c r="M40" s="19">
        <v>25</v>
      </c>
      <c r="N40" s="19">
        <v>50</v>
      </c>
      <c r="O40" s="10">
        <v>2</v>
      </c>
      <c r="P40" s="18" t="s">
        <v>32</v>
      </c>
      <c r="Q40" s="18"/>
      <c r="R40" s="18"/>
      <c r="S40" s="17"/>
      <c r="T40" s="18"/>
      <c r="U40" s="17"/>
      <c r="V40" s="17"/>
      <c r="W40" s="17"/>
      <c r="X40" s="19"/>
      <c r="Y40" s="19"/>
      <c r="Z40" s="19"/>
      <c r="AA40" s="96"/>
      <c r="AB40" s="18"/>
      <c r="AC40" s="22">
        <f t="shared" ref="AC40" si="7">L40+X40</f>
        <v>25</v>
      </c>
      <c r="AD40" s="26">
        <f t="shared" si="3"/>
        <v>25</v>
      </c>
      <c r="AE40" s="26">
        <f t="shared" si="4"/>
        <v>50</v>
      </c>
      <c r="AF40" s="26">
        <f t="shared" si="5"/>
        <v>2</v>
      </c>
      <c r="AJ40" s="3"/>
      <c r="AQ40" s="3"/>
      <c r="AX40" s="3"/>
      <c r="BE40" s="3"/>
    </row>
    <row r="41" spans="1:57" ht="78" customHeight="1" x14ac:dyDescent="0.25">
      <c r="A41" s="131"/>
      <c r="B41" s="387" t="s">
        <v>65</v>
      </c>
      <c r="C41" s="388"/>
      <c r="D41" s="389"/>
      <c r="E41" s="35"/>
      <c r="F41" s="35"/>
      <c r="G41" s="35"/>
      <c r="H41" s="35"/>
      <c r="I41" s="35"/>
      <c r="J41" s="35"/>
      <c r="K41" s="35"/>
      <c r="L41" s="36"/>
      <c r="M41" s="36"/>
      <c r="N41" s="36"/>
      <c r="O41" s="36"/>
      <c r="P41" s="35"/>
      <c r="Q41" s="34"/>
      <c r="R41" s="34"/>
      <c r="S41" s="35"/>
      <c r="T41" s="34"/>
      <c r="U41" s="35"/>
      <c r="V41" s="35"/>
      <c r="W41" s="35"/>
      <c r="X41" s="36"/>
      <c r="Y41" s="36"/>
      <c r="Z41" s="36"/>
      <c r="AA41" s="40"/>
      <c r="AB41" s="34"/>
      <c r="AC41" s="36"/>
      <c r="AD41" s="39"/>
      <c r="AE41" s="39"/>
      <c r="AF41" s="39"/>
    </row>
    <row r="42" spans="1:57" ht="16.899999999999999" customHeight="1" x14ac:dyDescent="0.25">
      <c r="A42" s="11" t="s">
        <v>161</v>
      </c>
      <c r="B42" s="133">
        <v>23</v>
      </c>
      <c r="C42" s="241" t="s">
        <v>67</v>
      </c>
      <c r="D42" s="138" t="s">
        <v>285</v>
      </c>
      <c r="E42" s="17"/>
      <c r="F42" s="17"/>
      <c r="G42" s="17"/>
      <c r="H42" s="17"/>
      <c r="I42" s="17"/>
      <c r="J42" s="17">
        <v>100</v>
      </c>
      <c r="K42" s="17"/>
      <c r="L42" s="19">
        <v>100</v>
      </c>
      <c r="M42" s="19"/>
      <c r="N42" s="19">
        <v>100</v>
      </c>
      <c r="O42" s="19">
        <v>4</v>
      </c>
      <c r="P42" s="18" t="s">
        <v>32</v>
      </c>
      <c r="Q42" s="18"/>
      <c r="R42" s="18"/>
      <c r="S42" s="17"/>
      <c r="T42" s="18"/>
      <c r="U42" s="17"/>
      <c r="W42" s="11"/>
      <c r="X42" s="11"/>
      <c r="Y42" s="11"/>
      <c r="Z42" s="11"/>
      <c r="AA42" s="11"/>
      <c r="AB42" s="11"/>
      <c r="AC42" s="22">
        <f t="shared" ref="AC42:AC43" si="8">L42+X42</f>
        <v>100</v>
      </c>
      <c r="AD42" s="26"/>
      <c r="AE42" s="26">
        <f t="shared" si="4"/>
        <v>100</v>
      </c>
      <c r="AF42" s="26">
        <f t="shared" si="5"/>
        <v>4</v>
      </c>
    </row>
    <row r="43" spans="1:57" ht="16.899999999999999" customHeight="1" x14ac:dyDescent="0.25">
      <c r="A43" s="11" t="s">
        <v>161</v>
      </c>
      <c r="B43" s="133">
        <v>24</v>
      </c>
      <c r="C43" s="241" t="s">
        <v>67</v>
      </c>
      <c r="D43" s="138" t="s">
        <v>281</v>
      </c>
      <c r="E43" s="17"/>
      <c r="F43" s="17"/>
      <c r="G43" s="17"/>
      <c r="H43" s="17"/>
      <c r="I43" s="17"/>
      <c r="J43" s="17"/>
      <c r="K43" s="17"/>
      <c r="L43" s="19"/>
      <c r="M43" s="19"/>
      <c r="N43" s="19"/>
      <c r="O43" s="19"/>
      <c r="P43" s="18"/>
      <c r="Q43" s="18"/>
      <c r="R43" s="18"/>
      <c r="S43" s="17"/>
      <c r="T43" s="18"/>
      <c r="U43" s="17"/>
      <c r="V43" s="17">
        <v>200</v>
      </c>
      <c r="W43" s="17"/>
      <c r="X43" s="19">
        <v>200</v>
      </c>
      <c r="Y43" s="19"/>
      <c r="Z43" s="19">
        <v>200</v>
      </c>
      <c r="AA43" s="19">
        <v>7</v>
      </c>
      <c r="AB43" s="21" t="s">
        <v>32</v>
      </c>
      <c r="AC43" s="22">
        <f t="shared" si="8"/>
        <v>200</v>
      </c>
      <c r="AD43" s="26"/>
      <c r="AE43" s="26">
        <f t="shared" si="4"/>
        <v>200</v>
      </c>
      <c r="AF43" s="26">
        <f t="shared" si="5"/>
        <v>7</v>
      </c>
    </row>
    <row r="44" spans="1:57" ht="18" customHeight="1" x14ac:dyDescent="0.25">
      <c r="B44" s="363" t="s">
        <v>34</v>
      </c>
      <c r="C44" s="364"/>
      <c r="D44" s="365"/>
      <c r="E44" s="22">
        <f t="shared" ref="E44:O44" si="9">SUM(E18:E43)</f>
        <v>81</v>
      </c>
      <c r="F44" s="22">
        <f t="shared" si="9"/>
        <v>140</v>
      </c>
      <c r="G44" s="22">
        <f t="shared" si="9"/>
        <v>15</v>
      </c>
      <c r="H44" s="22">
        <f t="shared" si="9"/>
        <v>195</v>
      </c>
      <c r="I44" s="22">
        <f t="shared" si="9"/>
        <v>0</v>
      </c>
      <c r="J44" s="22">
        <f t="shared" si="9"/>
        <v>100</v>
      </c>
      <c r="K44" s="22">
        <f t="shared" si="9"/>
        <v>0</v>
      </c>
      <c r="L44" s="22">
        <f t="shared" si="9"/>
        <v>531</v>
      </c>
      <c r="M44" s="22">
        <f t="shared" si="9"/>
        <v>244</v>
      </c>
      <c r="N44" s="22">
        <f t="shared" si="9"/>
        <v>775</v>
      </c>
      <c r="O44" s="22">
        <f t="shared" si="9"/>
        <v>31</v>
      </c>
      <c r="P44" s="22"/>
      <c r="Q44" s="22">
        <f>SUM(Q18:Q43)</f>
        <v>54</v>
      </c>
      <c r="R44" s="22">
        <f>SUM(R18:R43)</f>
        <v>124</v>
      </c>
      <c r="S44" s="22">
        <f>SUM(S18:S43)</f>
        <v>18</v>
      </c>
      <c r="T44" s="22">
        <f>SUM(T18:T43)</f>
        <v>138</v>
      </c>
      <c r="U44" s="22">
        <f>SUM(U18:U43)</f>
        <v>0</v>
      </c>
      <c r="V44" s="22">
        <f t="shared" ref="V44:AF44" si="10">SUM(V18:V43)</f>
        <v>200</v>
      </c>
      <c r="W44" s="22">
        <f t="shared" si="10"/>
        <v>0</v>
      </c>
      <c r="X44" s="22">
        <f>SUM(X18:X43)</f>
        <v>534</v>
      </c>
      <c r="Y44" s="22">
        <f>SUM(Y18:Y43)</f>
        <v>241</v>
      </c>
      <c r="Z44" s="22">
        <f>SUM(Z18:Z43)</f>
        <v>775</v>
      </c>
      <c r="AA44" s="22">
        <f t="shared" si="10"/>
        <v>30</v>
      </c>
      <c r="AB44" s="234">
        <f t="shared" si="10"/>
        <v>0</v>
      </c>
      <c r="AC44" s="22">
        <f t="shared" si="10"/>
        <v>1065</v>
      </c>
      <c r="AD44" s="45">
        <f t="shared" si="10"/>
        <v>485</v>
      </c>
      <c r="AE44" s="45">
        <f t="shared" si="10"/>
        <v>1550</v>
      </c>
      <c r="AF44" s="45">
        <f t="shared" si="10"/>
        <v>61</v>
      </c>
    </row>
    <row r="45" spans="1:57" ht="18" customHeight="1" x14ac:dyDescent="0.25"/>
    <row r="46" spans="1:57" ht="18" customHeight="1" x14ac:dyDescent="0.25">
      <c r="AA46" s="23"/>
    </row>
    <row r="47" spans="1:57" ht="18" customHeight="1" x14ac:dyDescent="0.25">
      <c r="D47" s="24" t="s">
        <v>36</v>
      </c>
      <c r="AA47" s="23"/>
    </row>
    <row r="48" spans="1:57" ht="18" customHeight="1" x14ac:dyDescent="0.25"/>
    <row r="49" spans="2:5" ht="18" customHeight="1" thickBot="1" x14ac:dyDescent="0.3">
      <c r="B49" s="310" t="s">
        <v>303</v>
      </c>
      <c r="C49" s="310"/>
      <c r="D49" s="310"/>
      <c r="E49" s="311"/>
    </row>
    <row r="50" spans="2:5" ht="18" customHeight="1" x14ac:dyDescent="0.25">
      <c r="B50" s="312" t="s">
        <v>304</v>
      </c>
      <c r="C50" s="313"/>
      <c r="D50" s="350" t="s">
        <v>305</v>
      </c>
      <c r="E50" s="351"/>
    </row>
    <row r="51" spans="2:5" ht="18" customHeight="1" x14ac:dyDescent="0.25">
      <c r="B51" s="314"/>
      <c r="C51" s="315"/>
      <c r="D51" s="340" t="s">
        <v>306</v>
      </c>
      <c r="E51" s="341"/>
    </row>
    <row r="52" spans="2:5" ht="18" customHeight="1" x14ac:dyDescent="0.25">
      <c r="B52" s="314"/>
      <c r="C52" s="315"/>
      <c r="D52" s="340" t="s">
        <v>307</v>
      </c>
      <c r="E52" s="341"/>
    </row>
    <row r="53" spans="2:5" ht="18" customHeight="1" thickBot="1" x14ac:dyDescent="0.3">
      <c r="B53" s="316"/>
      <c r="C53" s="317"/>
      <c r="D53" s="342" t="s">
        <v>308</v>
      </c>
      <c r="E53" s="343"/>
    </row>
    <row r="54" spans="2:5" ht="16.5" customHeight="1" x14ac:dyDescent="0.25">
      <c r="B54" s="318" t="s">
        <v>309</v>
      </c>
      <c r="C54" s="319"/>
      <c r="D54" s="356" t="s">
        <v>310</v>
      </c>
      <c r="E54" s="357"/>
    </row>
    <row r="55" spans="2:5" ht="16.5" customHeight="1" x14ac:dyDescent="0.25">
      <c r="B55" s="320"/>
      <c r="C55" s="321"/>
      <c r="D55" s="346" t="s">
        <v>311</v>
      </c>
      <c r="E55" s="347"/>
    </row>
    <row r="56" spans="2:5" ht="16.5" customHeight="1" thickBot="1" x14ac:dyDescent="0.3">
      <c r="B56" s="322"/>
      <c r="C56" s="323"/>
      <c r="D56" s="352" t="s">
        <v>312</v>
      </c>
      <c r="E56" s="353"/>
    </row>
    <row r="57" spans="2:5" ht="18" customHeight="1" x14ac:dyDescent="0.25">
      <c r="B57" s="312" t="s">
        <v>387</v>
      </c>
      <c r="C57" s="313"/>
      <c r="D57" s="330" t="s">
        <v>313</v>
      </c>
      <c r="E57" s="331"/>
    </row>
    <row r="58" spans="2:5" ht="18" customHeight="1" x14ac:dyDescent="0.25">
      <c r="B58" s="314"/>
      <c r="C58" s="315"/>
      <c r="D58" s="332" t="s">
        <v>314</v>
      </c>
      <c r="E58" s="333"/>
    </row>
    <row r="59" spans="2:5" ht="18" customHeight="1" thickBot="1" x14ac:dyDescent="0.3">
      <c r="B59" s="316"/>
      <c r="C59" s="317"/>
      <c r="D59" s="334" t="s">
        <v>315</v>
      </c>
      <c r="E59" s="335"/>
    </row>
    <row r="60" spans="2:5" ht="26.25" customHeight="1" x14ac:dyDescent="0.25">
      <c r="B60" s="324" t="s">
        <v>355</v>
      </c>
      <c r="C60" s="325"/>
      <c r="D60" s="354" t="s">
        <v>316</v>
      </c>
      <c r="E60" s="355"/>
    </row>
    <row r="61" spans="2:5" ht="26.25" customHeight="1" x14ac:dyDescent="0.25">
      <c r="B61" s="326"/>
      <c r="C61" s="327"/>
      <c r="D61" s="346" t="s">
        <v>317</v>
      </c>
      <c r="E61" s="347"/>
    </row>
    <row r="62" spans="2:5" ht="26.25" customHeight="1" thickBot="1" x14ac:dyDescent="0.3">
      <c r="B62" s="328"/>
      <c r="C62" s="329"/>
      <c r="D62" s="352" t="s">
        <v>318</v>
      </c>
      <c r="E62" s="353"/>
    </row>
    <row r="63" spans="2:5" ht="18" customHeight="1" x14ac:dyDescent="0.25">
      <c r="B63" s="312" t="s">
        <v>319</v>
      </c>
      <c r="C63" s="313"/>
      <c r="D63" s="330" t="s">
        <v>320</v>
      </c>
      <c r="E63" s="331"/>
    </row>
    <row r="64" spans="2:5" ht="18" customHeight="1" x14ac:dyDescent="0.25">
      <c r="B64" s="314"/>
      <c r="C64" s="315"/>
      <c r="D64" s="332" t="s">
        <v>321</v>
      </c>
      <c r="E64" s="333"/>
    </row>
    <row r="65" spans="2:5" ht="18" customHeight="1" thickBot="1" x14ac:dyDescent="0.3">
      <c r="B65" s="316"/>
      <c r="C65" s="317"/>
      <c r="D65" s="334" t="s">
        <v>322</v>
      </c>
      <c r="E65" s="335"/>
    </row>
    <row r="66" spans="2:5" ht="18.75" customHeight="1" x14ac:dyDescent="0.25">
      <c r="B66" s="318" t="s">
        <v>323</v>
      </c>
      <c r="C66" s="319"/>
      <c r="D66" s="354" t="s">
        <v>324</v>
      </c>
      <c r="E66" s="355"/>
    </row>
    <row r="67" spans="2:5" ht="18.75" customHeight="1" x14ac:dyDescent="0.25">
      <c r="B67" s="320"/>
      <c r="C67" s="321"/>
      <c r="D67" s="346" t="s">
        <v>325</v>
      </c>
      <c r="E67" s="347"/>
    </row>
    <row r="68" spans="2:5" ht="18.75" customHeight="1" thickBot="1" x14ac:dyDescent="0.3">
      <c r="B68" s="322"/>
      <c r="C68" s="323"/>
      <c r="D68" s="352" t="s">
        <v>326</v>
      </c>
      <c r="E68" s="353"/>
    </row>
    <row r="69" spans="2:5" ht="18.75" customHeight="1" x14ac:dyDescent="0.25">
      <c r="B69" s="312" t="s">
        <v>386</v>
      </c>
      <c r="C69" s="313"/>
      <c r="D69" s="330" t="s">
        <v>327</v>
      </c>
      <c r="E69" s="331"/>
    </row>
    <row r="70" spans="2:5" ht="18.75" customHeight="1" x14ac:dyDescent="0.25">
      <c r="B70" s="314"/>
      <c r="C70" s="315"/>
      <c r="D70" s="332" t="s">
        <v>328</v>
      </c>
      <c r="E70" s="333"/>
    </row>
    <row r="71" spans="2:5" ht="18.75" customHeight="1" thickBot="1" x14ac:dyDescent="0.3">
      <c r="B71" s="316"/>
      <c r="C71" s="317"/>
      <c r="D71" s="334" t="s">
        <v>329</v>
      </c>
      <c r="E71" s="335"/>
    </row>
    <row r="72" spans="2:5" ht="15.75" customHeight="1" x14ac:dyDescent="0.25">
      <c r="B72" s="318" t="s">
        <v>330</v>
      </c>
      <c r="C72" s="319"/>
      <c r="D72" s="354" t="s">
        <v>331</v>
      </c>
      <c r="E72" s="355"/>
    </row>
    <row r="73" spans="2:5" ht="15.75" customHeight="1" x14ac:dyDescent="0.25">
      <c r="B73" s="320"/>
      <c r="C73" s="321"/>
      <c r="D73" s="346" t="s">
        <v>332</v>
      </c>
      <c r="E73" s="347"/>
    </row>
    <row r="74" spans="2:5" ht="15.75" customHeight="1" thickBot="1" x14ac:dyDescent="0.3">
      <c r="B74" s="322"/>
      <c r="C74" s="323"/>
      <c r="D74" s="352" t="s">
        <v>333</v>
      </c>
      <c r="E74" s="353"/>
    </row>
    <row r="75" spans="2:5" ht="15.75" customHeight="1" x14ac:dyDescent="0.25">
      <c r="B75" s="312" t="s">
        <v>388</v>
      </c>
      <c r="C75" s="313"/>
      <c r="D75" s="330" t="s">
        <v>334</v>
      </c>
      <c r="E75" s="331"/>
    </row>
    <row r="76" spans="2:5" ht="15.75" customHeight="1" x14ac:dyDescent="0.25">
      <c r="B76" s="314"/>
      <c r="C76" s="315"/>
      <c r="D76" s="332" t="s">
        <v>335</v>
      </c>
      <c r="E76" s="333"/>
    </row>
    <row r="77" spans="2:5" ht="15.75" customHeight="1" x14ac:dyDescent="0.25">
      <c r="B77" s="314"/>
      <c r="C77" s="315"/>
      <c r="D77" s="332" t="s">
        <v>336</v>
      </c>
      <c r="E77" s="333"/>
    </row>
    <row r="78" spans="2:5" ht="15.75" customHeight="1" x14ac:dyDescent="0.25">
      <c r="B78" s="314"/>
      <c r="C78" s="315"/>
      <c r="D78" s="332" t="s">
        <v>337</v>
      </c>
      <c r="E78" s="333"/>
    </row>
    <row r="79" spans="2:5" ht="15.75" customHeight="1" thickBot="1" x14ac:dyDescent="0.3">
      <c r="B79" s="316"/>
      <c r="C79" s="317"/>
      <c r="D79" s="334" t="s">
        <v>338</v>
      </c>
      <c r="E79" s="335"/>
    </row>
    <row r="80" spans="2:5" ht="16.5" customHeight="1" x14ac:dyDescent="0.25">
      <c r="B80" s="324" t="s">
        <v>339</v>
      </c>
      <c r="C80" s="325"/>
      <c r="D80" s="336" t="s">
        <v>340</v>
      </c>
      <c r="E80" s="337"/>
    </row>
    <row r="81" spans="2:5" ht="16.5" customHeight="1" x14ac:dyDescent="0.25">
      <c r="B81" s="326"/>
      <c r="C81" s="327"/>
      <c r="D81" s="338" t="s">
        <v>341</v>
      </c>
      <c r="E81" s="339"/>
    </row>
    <row r="82" spans="2:5" ht="16.5" customHeight="1" thickBot="1" x14ac:dyDescent="0.3">
      <c r="B82" s="328"/>
      <c r="C82" s="329"/>
      <c r="D82" s="306" t="s">
        <v>342</v>
      </c>
      <c r="E82" s="307"/>
    </row>
    <row r="83" spans="2:5" ht="21.75" customHeight="1" x14ac:dyDescent="0.25">
      <c r="B83" s="312" t="s">
        <v>389</v>
      </c>
      <c r="C83" s="313"/>
      <c r="D83" s="330" t="s">
        <v>343</v>
      </c>
      <c r="E83" s="331"/>
    </row>
    <row r="84" spans="2:5" ht="21.75" customHeight="1" x14ac:dyDescent="0.25">
      <c r="B84" s="314"/>
      <c r="C84" s="315"/>
      <c r="D84" s="332" t="s">
        <v>344</v>
      </c>
      <c r="E84" s="333"/>
    </row>
    <row r="85" spans="2:5" ht="21.75" customHeight="1" thickBot="1" x14ac:dyDescent="0.3">
      <c r="B85" s="316"/>
      <c r="C85" s="317"/>
      <c r="D85" s="334" t="s">
        <v>345</v>
      </c>
      <c r="E85" s="335"/>
    </row>
    <row r="86" spans="2:5" ht="25.5" customHeight="1" x14ac:dyDescent="0.25">
      <c r="B86" s="324" t="s">
        <v>390</v>
      </c>
      <c r="C86" s="325"/>
      <c r="D86" s="336" t="s">
        <v>346</v>
      </c>
      <c r="E86" s="337"/>
    </row>
    <row r="87" spans="2:5" ht="25.5" customHeight="1" x14ac:dyDescent="0.25">
      <c r="B87" s="326"/>
      <c r="C87" s="327"/>
      <c r="D87" s="338" t="s">
        <v>347</v>
      </c>
      <c r="E87" s="339"/>
    </row>
    <row r="88" spans="2:5" ht="25.5" customHeight="1" thickBot="1" x14ac:dyDescent="0.3">
      <c r="B88" s="328"/>
      <c r="C88" s="329"/>
      <c r="D88" s="306" t="s">
        <v>348</v>
      </c>
      <c r="E88" s="307"/>
    </row>
    <row r="89" spans="2:5" ht="25.5" customHeight="1" x14ac:dyDescent="0.25"/>
    <row r="90" spans="2:5" ht="21.75" customHeight="1" x14ac:dyDescent="0.25"/>
    <row r="91" spans="2:5" ht="21.75" customHeight="1" x14ac:dyDescent="0.25"/>
    <row r="92" spans="2:5" ht="24.95" customHeight="1" x14ac:dyDescent="0.25"/>
    <row r="93" spans="2:5" ht="24.95" customHeight="1" x14ac:dyDescent="0.25"/>
    <row r="99" spans="30:32" x14ac:dyDescent="0.25">
      <c r="AD99" s="92"/>
      <c r="AE99" s="92"/>
      <c r="AF99" s="3"/>
    </row>
  </sheetData>
  <mergeCells count="81">
    <mergeCell ref="B86:C88"/>
    <mergeCell ref="D86:E86"/>
    <mergeCell ref="D87:E87"/>
    <mergeCell ref="D88:E88"/>
    <mergeCell ref="B80:C82"/>
    <mergeCell ref="D80:E80"/>
    <mergeCell ref="D81:E81"/>
    <mergeCell ref="D82:E82"/>
    <mergeCell ref="B83:C85"/>
    <mergeCell ref="D83:E83"/>
    <mergeCell ref="D84:E84"/>
    <mergeCell ref="D85:E85"/>
    <mergeCell ref="B72:C74"/>
    <mergeCell ref="D72:E72"/>
    <mergeCell ref="D73:E73"/>
    <mergeCell ref="D74:E74"/>
    <mergeCell ref="B75:C79"/>
    <mergeCell ref="D75:E75"/>
    <mergeCell ref="D76:E76"/>
    <mergeCell ref="D77:E77"/>
    <mergeCell ref="D78:E78"/>
    <mergeCell ref="D79:E79"/>
    <mergeCell ref="B66:C68"/>
    <mergeCell ref="D66:E66"/>
    <mergeCell ref="D67:E67"/>
    <mergeCell ref="D68:E68"/>
    <mergeCell ref="B69:C71"/>
    <mergeCell ref="D69:E69"/>
    <mergeCell ref="D70:E70"/>
    <mergeCell ref="D71:E71"/>
    <mergeCell ref="B60:C62"/>
    <mergeCell ref="D60:E60"/>
    <mergeCell ref="D61:E61"/>
    <mergeCell ref="D62:E62"/>
    <mergeCell ref="B63:C65"/>
    <mergeCell ref="D63:E63"/>
    <mergeCell ref="D64:E64"/>
    <mergeCell ref="D65:E65"/>
    <mergeCell ref="D55:E55"/>
    <mergeCell ref="D56:E56"/>
    <mergeCell ref="B57:C59"/>
    <mergeCell ref="D57:E57"/>
    <mergeCell ref="D58:E58"/>
    <mergeCell ref="D59:E59"/>
    <mergeCell ref="B54:C56"/>
    <mergeCell ref="D54:E54"/>
    <mergeCell ref="E7:L7"/>
    <mergeCell ref="E8:L8"/>
    <mergeCell ref="E9:L9"/>
    <mergeCell ref="B17:D17"/>
    <mergeCell ref="B41:D41"/>
    <mergeCell ref="B39:D39"/>
    <mergeCell ref="B15:B16"/>
    <mergeCell ref="D15:D16"/>
    <mergeCell ref="E14:P14"/>
    <mergeCell ref="E2:L2"/>
    <mergeCell ref="E3:L3"/>
    <mergeCell ref="E4:L4"/>
    <mergeCell ref="E5:L5"/>
    <mergeCell ref="E6:L6"/>
    <mergeCell ref="Q7:V7"/>
    <mergeCell ref="Q2:V2"/>
    <mergeCell ref="Q3:V3"/>
    <mergeCell ref="Q4:V4"/>
    <mergeCell ref="Q5:V5"/>
    <mergeCell ref="Q6:V6"/>
    <mergeCell ref="Q14:AB14"/>
    <mergeCell ref="B13:AF13"/>
    <mergeCell ref="E15:P15"/>
    <mergeCell ref="Q15:AB15"/>
    <mergeCell ref="Q8:V8"/>
    <mergeCell ref="Q9:V9"/>
    <mergeCell ref="D10:E10"/>
    <mergeCell ref="C15:C16"/>
    <mergeCell ref="B44:D44"/>
    <mergeCell ref="B49:E49"/>
    <mergeCell ref="B50:C53"/>
    <mergeCell ref="D50:E50"/>
    <mergeCell ref="D51:E51"/>
    <mergeCell ref="D52:E52"/>
    <mergeCell ref="D53:E53"/>
  </mergeCells>
  <pageMargins left="0.19685039370078741" right="0.19685039370078741" top="0.39370078740157483" bottom="0.39370078740157483" header="0" footer="0"/>
  <pageSetup paperSize="9" scale="1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4"/>
  <sheetViews>
    <sheetView zoomScaleNormal="100" workbookViewId="0">
      <selection activeCell="A20" sqref="A20:C20"/>
    </sheetView>
  </sheetViews>
  <sheetFormatPr defaultRowHeight="15.75" customHeight="1" x14ac:dyDescent="0.25"/>
  <cols>
    <col min="1" max="1" width="6" style="61" customWidth="1"/>
    <col min="2" max="2" width="44.28515625" customWidth="1"/>
    <col min="3" max="3" width="83.5703125" customWidth="1"/>
    <col min="4" max="5" width="5.85546875" customWidth="1"/>
    <col min="6" max="6" width="6.5703125" customWidth="1"/>
    <col min="7" max="9" width="6.85546875" customWidth="1"/>
    <col min="10" max="10" width="10.28515625" customWidth="1"/>
    <col min="18" max="18" width="12.7109375" customWidth="1"/>
    <col min="22" max="22" width="32.7109375" customWidth="1"/>
  </cols>
  <sheetData>
    <row r="1" spans="1:12" ht="15.75" customHeight="1" thickBot="1" x14ac:dyDescent="0.3"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15.75" customHeight="1" x14ac:dyDescent="0.25">
      <c r="B2" s="213" t="s">
        <v>12</v>
      </c>
      <c r="C2" s="163" t="s">
        <v>0</v>
      </c>
      <c r="D2" s="123"/>
      <c r="E2" s="112" t="s">
        <v>4</v>
      </c>
      <c r="F2" s="431" t="s">
        <v>20</v>
      </c>
      <c r="G2" s="432"/>
      <c r="H2" s="432"/>
      <c r="I2" s="432"/>
      <c r="J2" s="432"/>
      <c r="K2" s="433"/>
    </row>
    <row r="3" spans="1:12" ht="15.75" customHeight="1" x14ac:dyDescent="0.25">
      <c r="B3" s="215" t="s">
        <v>1</v>
      </c>
      <c r="C3" s="216" t="s">
        <v>13</v>
      </c>
      <c r="D3" s="123"/>
      <c r="E3" s="111" t="s">
        <v>5</v>
      </c>
      <c r="F3" s="434" t="s">
        <v>21</v>
      </c>
      <c r="G3" s="435"/>
      <c r="H3" s="435"/>
      <c r="I3" s="435"/>
      <c r="J3" s="435"/>
      <c r="K3" s="436"/>
    </row>
    <row r="4" spans="1:12" ht="15.75" customHeight="1" x14ac:dyDescent="0.25">
      <c r="B4" s="215" t="s">
        <v>2</v>
      </c>
      <c r="C4" s="216"/>
      <c r="D4" s="123"/>
      <c r="E4" s="111" t="s">
        <v>6</v>
      </c>
      <c r="F4" s="434" t="s">
        <v>22</v>
      </c>
      <c r="G4" s="435"/>
      <c r="H4" s="435"/>
      <c r="I4" s="435"/>
      <c r="J4" s="435"/>
      <c r="K4" s="436"/>
    </row>
    <row r="5" spans="1:12" ht="15.75" customHeight="1" x14ac:dyDescent="0.25">
      <c r="B5" s="215" t="s">
        <v>14</v>
      </c>
      <c r="C5" s="216" t="s">
        <v>15</v>
      </c>
      <c r="D5" s="123"/>
      <c r="E5" s="111" t="s">
        <v>7</v>
      </c>
      <c r="F5" s="434" t="s">
        <v>23</v>
      </c>
      <c r="G5" s="435"/>
      <c r="H5" s="435"/>
      <c r="I5" s="435"/>
      <c r="J5" s="435"/>
      <c r="K5" s="436"/>
    </row>
    <row r="6" spans="1:12" ht="15.75" customHeight="1" x14ac:dyDescent="0.25">
      <c r="B6" s="215" t="s">
        <v>16</v>
      </c>
      <c r="C6" s="216" t="s">
        <v>90</v>
      </c>
      <c r="D6" s="123"/>
      <c r="E6" s="111" t="s">
        <v>26</v>
      </c>
      <c r="F6" s="434" t="s">
        <v>27</v>
      </c>
      <c r="G6" s="435"/>
      <c r="H6" s="435"/>
      <c r="I6" s="435"/>
      <c r="J6" s="435"/>
      <c r="K6" s="436"/>
    </row>
    <row r="7" spans="1:12" ht="15.75" customHeight="1" thickBot="1" x14ac:dyDescent="0.3">
      <c r="B7" s="215" t="s">
        <v>3</v>
      </c>
      <c r="C7" s="216" t="s">
        <v>17</v>
      </c>
      <c r="D7" s="123"/>
      <c r="E7" s="118" t="s">
        <v>28</v>
      </c>
      <c r="F7" s="511" t="s">
        <v>29</v>
      </c>
      <c r="G7" s="512"/>
      <c r="H7" s="512"/>
      <c r="I7" s="512"/>
      <c r="J7" s="512"/>
      <c r="K7" s="513"/>
    </row>
    <row r="8" spans="1:12" ht="15.75" customHeight="1" x14ac:dyDescent="0.25">
      <c r="B8" s="215" t="s">
        <v>18</v>
      </c>
      <c r="C8" s="216" t="s">
        <v>128</v>
      </c>
      <c r="D8" s="123"/>
      <c r="E8" s="123"/>
      <c r="F8" s="123"/>
      <c r="G8" s="41"/>
      <c r="H8" s="41"/>
      <c r="I8" s="41"/>
      <c r="J8" s="42"/>
      <c r="K8" s="42"/>
      <c r="L8" s="42"/>
    </row>
    <row r="9" spans="1:12" ht="15.75" customHeight="1" thickBot="1" x14ac:dyDescent="0.3">
      <c r="B9" s="218" t="s">
        <v>19</v>
      </c>
      <c r="C9" s="205" t="s">
        <v>199</v>
      </c>
      <c r="D9" s="7"/>
      <c r="E9" s="7"/>
      <c r="F9" s="7"/>
      <c r="G9" s="41"/>
      <c r="H9" s="41"/>
      <c r="I9" s="41"/>
      <c r="J9" s="42"/>
      <c r="K9" s="42"/>
      <c r="L9" s="42"/>
    </row>
    <row r="10" spans="1:12" ht="15.75" customHeight="1" x14ac:dyDescent="0.25">
      <c r="C10" s="59"/>
      <c r="D10" s="41"/>
      <c r="E10" s="41"/>
      <c r="F10" s="41"/>
      <c r="G10" s="42"/>
      <c r="H10" s="42"/>
      <c r="I10" s="42"/>
      <c r="J10" s="42"/>
      <c r="K10" s="42"/>
      <c r="L10" s="42"/>
    </row>
    <row r="11" spans="1:12" ht="15.75" customHeight="1" thickBot="1" x14ac:dyDescent="0.3">
      <c r="A11" s="193"/>
      <c r="B11" s="194"/>
      <c r="C11" s="182"/>
      <c r="D11" s="64"/>
      <c r="E11" s="183"/>
      <c r="F11" s="183"/>
      <c r="G11" s="183"/>
      <c r="H11" s="183"/>
      <c r="I11" s="183"/>
      <c r="J11" s="183"/>
      <c r="K11" s="42"/>
      <c r="L11" s="42"/>
    </row>
    <row r="12" spans="1:12" ht="15.75" customHeight="1" thickBot="1" x14ac:dyDescent="0.3">
      <c r="A12" s="193"/>
      <c r="B12" s="194"/>
      <c r="C12" s="195"/>
      <c r="D12" s="417" t="s">
        <v>278</v>
      </c>
      <c r="E12" s="418"/>
      <c r="F12" s="418"/>
      <c r="G12" s="418"/>
      <c r="H12" s="418"/>
      <c r="I12" s="418"/>
      <c r="J12" s="419"/>
      <c r="K12" s="41"/>
      <c r="L12" s="41"/>
    </row>
    <row r="13" spans="1:12" ht="15.75" customHeight="1" thickBot="1" x14ac:dyDescent="0.3">
      <c r="A13" s="193"/>
      <c r="B13" s="196"/>
      <c r="C13" s="184" t="s">
        <v>30</v>
      </c>
      <c r="D13" s="536" t="s">
        <v>31</v>
      </c>
      <c r="E13" s="537"/>
      <c r="F13" s="537"/>
      <c r="G13" s="537"/>
      <c r="H13" s="538"/>
      <c r="I13" s="539" t="s">
        <v>11</v>
      </c>
      <c r="J13" s="541" t="s">
        <v>221</v>
      </c>
      <c r="K13" s="41"/>
      <c r="L13" s="41"/>
    </row>
    <row r="14" spans="1:12" ht="15.75" customHeight="1" thickBot="1" x14ac:dyDescent="0.3">
      <c r="A14" s="197"/>
      <c r="B14" s="185" t="s">
        <v>39</v>
      </c>
      <c r="C14" s="186" t="s">
        <v>220</v>
      </c>
      <c r="D14" s="187" t="s">
        <v>4</v>
      </c>
      <c r="E14" s="188" t="s">
        <v>5</v>
      </c>
      <c r="F14" s="188" t="s">
        <v>6</v>
      </c>
      <c r="G14" s="188" t="s">
        <v>28</v>
      </c>
      <c r="H14" s="189" t="s">
        <v>405</v>
      </c>
      <c r="I14" s="540"/>
      <c r="J14" s="542"/>
      <c r="K14" s="41"/>
      <c r="L14" s="41"/>
    </row>
    <row r="15" spans="1:12" ht="15.75" customHeight="1" x14ac:dyDescent="0.25">
      <c r="A15" s="289">
        <v>1</v>
      </c>
      <c r="B15" s="290" t="s">
        <v>141</v>
      </c>
      <c r="C15" s="291" t="s">
        <v>274</v>
      </c>
      <c r="D15" s="543">
        <v>0</v>
      </c>
      <c r="E15" s="530">
        <v>10</v>
      </c>
      <c r="F15" s="530">
        <v>15</v>
      </c>
      <c r="G15" s="530">
        <v>25</v>
      </c>
      <c r="H15" s="530">
        <v>50</v>
      </c>
      <c r="I15" s="530">
        <v>2</v>
      </c>
      <c r="J15" s="532" t="s">
        <v>32</v>
      </c>
      <c r="K15" s="41"/>
      <c r="L15" s="41"/>
    </row>
    <row r="16" spans="1:12" ht="15.75" customHeight="1" x14ac:dyDescent="0.25">
      <c r="A16" s="198">
        <v>2</v>
      </c>
      <c r="B16" s="190" t="s">
        <v>151</v>
      </c>
      <c r="C16" s="191" t="s">
        <v>275</v>
      </c>
      <c r="D16" s="544"/>
      <c r="E16" s="531"/>
      <c r="F16" s="531"/>
      <c r="G16" s="531"/>
      <c r="H16" s="531"/>
      <c r="I16" s="531"/>
      <c r="J16" s="533"/>
      <c r="K16" s="41"/>
      <c r="L16" s="41"/>
    </row>
    <row r="17" spans="1:12" ht="15.75" customHeight="1" x14ac:dyDescent="0.25">
      <c r="A17" s="198">
        <v>3</v>
      </c>
      <c r="B17" s="190" t="s">
        <v>154</v>
      </c>
      <c r="C17" s="191" t="s">
        <v>276</v>
      </c>
      <c r="D17" s="544"/>
      <c r="E17" s="531"/>
      <c r="F17" s="531"/>
      <c r="G17" s="531"/>
      <c r="H17" s="531"/>
      <c r="I17" s="531"/>
      <c r="J17" s="533"/>
      <c r="K17" s="41"/>
      <c r="L17" s="41"/>
    </row>
    <row r="18" spans="1:12" ht="15.75" customHeight="1" x14ac:dyDescent="0.25">
      <c r="A18" s="198">
        <v>4</v>
      </c>
      <c r="B18" s="190" t="s">
        <v>197</v>
      </c>
      <c r="C18" s="192" t="s">
        <v>277</v>
      </c>
      <c r="D18" s="544"/>
      <c r="E18" s="531"/>
      <c r="F18" s="531"/>
      <c r="G18" s="531"/>
      <c r="H18" s="531"/>
      <c r="I18" s="531"/>
      <c r="J18" s="533"/>
      <c r="K18" s="41"/>
      <c r="L18" s="41"/>
    </row>
    <row r="19" spans="1:12" ht="15.75" customHeight="1" thickBot="1" x14ac:dyDescent="0.3">
      <c r="A19" s="199">
        <v>5</v>
      </c>
      <c r="B19" s="190" t="s">
        <v>291</v>
      </c>
      <c r="C19" s="191" t="s">
        <v>419</v>
      </c>
      <c r="D19" s="544"/>
      <c r="E19" s="531"/>
      <c r="F19" s="531"/>
      <c r="G19" s="531"/>
      <c r="H19" s="531"/>
      <c r="I19" s="531"/>
      <c r="J19" s="533"/>
      <c r="K19" s="41"/>
      <c r="L19" s="41"/>
    </row>
    <row r="20" spans="1:12" ht="18" customHeight="1" thickBot="1" x14ac:dyDescent="0.3">
      <c r="A20" s="296">
        <v>6</v>
      </c>
      <c r="B20" s="297" t="s">
        <v>429</v>
      </c>
      <c r="C20" s="298" t="s">
        <v>430</v>
      </c>
      <c r="D20" s="544"/>
      <c r="E20" s="531"/>
      <c r="F20" s="531"/>
      <c r="G20" s="531"/>
      <c r="H20" s="531"/>
      <c r="I20" s="531"/>
      <c r="J20" s="533"/>
      <c r="K20" s="41"/>
      <c r="L20" s="41"/>
    </row>
    <row r="21" spans="1:12" ht="15.75" customHeight="1" x14ac:dyDescent="0.25">
      <c r="A21" s="197"/>
      <c r="B21" s="200"/>
      <c r="C21" s="200" t="s">
        <v>31</v>
      </c>
      <c r="D21" s="528">
        <v>50</v>
      </c>
      <c r="E21" s="529"/>
      <c r="F21" s="529"/>
      <c r="G21" s="529"/>
      <c r="H21" s="529"/>
      <c r="I21" s="529"/>
      <c r="J21" s="201"/>
      <c r="K21" s="41"/>
      <c r="L21" s="41"/>
    </row>
    <row r="22" spans="1:12" ht="15.75" customHeight="1" thickBot="1" x14ac:dyDescent="0.3">
      <c r="A22" s="197"/>
      <c r="B22" s="202"/>
      <c r="C22" s="203" t="s">
        <v>35</v>
      </c>
      <c r="D22" s="534">
        <v>25</v>
      </c>
      <c r="E22" s="535"/>
      <c r="F22" s="535"/>
      <c r="G22" s="535"/>
      <c r="H22" s="535"/>
      <c r="I22" s="535"/>
      <c r="J22" s="204"/>
      <c r="K22" s="41"/>
      <c r="L22" s="41"/>
    </row>
    <row r="23" spans="1:12" ht="15.75" customHeight="1" x14ac:dyDescent="0.25">
      <c r="C23" s="41"/>
      <c r="D23" s="41"/>
      <c r="E23" s="41"/>
      <c r="F23" s="41"/>
      <c r="G23" s="41"/>
      <c r="H23" s="41"/>
      <c r="I23" s="41"/>
      <c r="J23" s="41"/>
      <c r="K23" s="41"/>
      <c r="L23" s="41"/>
    </row>
    <row r="24" spans="1:12" ht="15.75" customHeight="1" x14ac:dyDescent="0.25">
      <c r="C24" s="41"/>
      <c r="D24" s="41"/>
      <c r="E24" s="41"/>
      <c r="F24" s="41"/>
      <c r="G24" s="41"/>
      <c r="H24" s="41"/>
      <c r="I24" s="41"/>
      <c r="J24" s="41"/>
      <c r="K24" s="41"/>
      <c r="L24" s="41"/>
    </row>
  </sheetData>
  <mergeCells count="19">
    <mergeCell ref="F5:K5"/>
    <mergeCell ref="F6:K6"/>
    <mergeCell ref="F7:K7"/>
    <mergeCell ref="F2:K2"/>
    <mergeCell ref="F3:K3"/>
    <mergeCell ref="F4:K4"/>
    <mergeCell ref="J15:J20"/>
    <mergeCell ref="D21:I21"/>
    <mergeCell ref="D15:D20"/>
    <mergeCell ref="D12:J12"/>
    <mergeCell ref="D13:H13"/>
    <mergeCell ref="I13:I14"/>
    <mergeCell ref="J13:J14"/>
    <mergeCell ref="D22:I22"/>
    <mergeCell ref="E15:E20"/>
    <mergeCell ref="F15:F20"/>
    <mergeCell ref="G15:G20"/>
    <mergeCell ref="H15:H20"/>
    <mergeCell ref="I15:I20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opiekun roku</vt:lpstr>
      <vt:lpstr> I rok</vt:lpstr>
      <vt:lpstr>fakultet - I rok</vt:lpstr>
      <vt:lpstr> II rok</vt:lpstr>
      <vt:lpstr>fakultet - II rok</vt:lpstr>
      <vt:lpstr>III rok</vt:lpstr>
      <vt:lpstr>fakultet - III rok</vt:lpstr>
      <vt:lpstr> IV rok</vt:lpstr>
      <vt:lpstr>fakultet - IV rok</vt:lpstr>
      <vt:lpstr>V rok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Uzytkownik</dc:creator>
  <cp:lastModifiedBy>Karolina Baleja</cp:lastModifiedBy>
  <cp:lastPrinted>2026-03-26T09:31:43Z</cp:lastPrinted>
  <dcterms:created xsi:type="dcterms:W3CDTF">2017-05-15T10:53:20Z</dcterms:created>
  <dcterms:modified xsi:type="dcterms:W3CDTF">2026-06-24T08:30:07Z</dcterms:modified>
</cp:coreProperties>
</file>