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orota.sowinska\AppData\Local\Microsoft\Windows\INetCache\Content.Outlook\75174FO5\"/>
    </mc:Choice>
  </mc:AlternateContent>
  <xr:revisionPtr revIDLastSave="0" documentId="13_ncr:1_{C40F2F0C-8B4B-4240-A3F1-34FAE207EBB9}" xr6:coauthVersionLast="47" xr6:coauthVersionMax="47" xr10:uidLastSave="{00000000-0000-0000-0000-000000000000}"/>
  <bookViews>
    <workbookView xWindow="-24120" yWindow="1140" windowWidth="24240" windowHeight="13020" tabRatio="500" activeTab="1" xr2:uid="{00000000-000D-0000-FFFF-FFFF00000000}"/>
  </bookViews>
  <sheets>
    <sheet name="Opiekunowie lat" sheetId="1" r:id="rId1"/>
    <sheet name="I RM II st" sheetId="2" r:id="rId2"/>
    <sheet name="II RM II 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1" i="3" l="1"/>
  <c r="AE21" i="3"/>
  <c r="AC22" i="3"/>
  <c r="AE22" i="3"/>
  <c r="AC24" i="3"/>
  <c r="AE24" i="3"/>
  <c r="AC25" i="3"/>
  <c r="AE25" i="3"/>
  <c r="AC26" i="3"/>
  <c r="AE26" i="3"/>
  <c r="AC27" i="3"/>
  <c r="AE27" i="3"/>
  <c r="AC28" i="3"/>
  <c r="AE28" i="3"/>
  <c r="AC29" i="3"/>
  <c r="AE29" i="3"/>
  <c r="AC31" i="3"/>
  <c r="AE31" i="3"/>
  <c r="AC32" i="3"/>
  <c r="AE32" i="3"/>
  <c r="AC33" i="3"/>
  <c r="AE33" i="3"/>
  <c r="AC35" i="3"/>
  <c r="AE35" i="3"/>
  <c r="AC36" i="3"/>
  <c r="AE36" i="3"/>
  <c r="AC37" i="3"/>
  <c r="AE37" i="3"/>
  <c r="AC38" i="3"/>
  <c r="AE38" i="3"/>
  <c r="AC39" i="3"/>
  <c r="AE39" i="3"/>
  <c r="AC40" i="3"/>
  <c r="AE40" i="3"/>
  <c r="AC41" i="3"/>
  <c r="AE41" i="3"/>
  <c r="AC43" i="3"/>
  <c r="AE43" i="3"/>
  <c r="AC44" i="3"/>
  <c r="AE44" i="3"/>
  <c r="AC45" i="3"/>
  <c r="AE45" i="3"/>
  <c r="AC20" i="3"/>
  <c r="AE21" i="2"/>
  <c r="AE22" i="2"/>
  <c r="AE23" i="2"/>
  <c r="AE24" i="2"/>
  <c r="AE26" i="2"/>
  <c r="AE27" i="2"/>
  <c r="AE28" i="2"/>
  <c r="AE29" i="2"/>
  <c r="AE30" i="2"/>
  <c r="AE31" i="2"/>
  <c r="AE32" i="2"/>
  <c r="AE33" i="2"/>
  <c r="AE35" i="2"/>
  <c r="AE36" i="2"/>
  <c r="AE37" i="2"/>
  <c r="AE38" i="2"/>
  <c r="AE39" i="2"/>
  <c r="AE41" i="2"/>
  <c r="AE42" i="2"/>
  <c r="AE43" i="2"/>
  <c r="AE44" i="2"/>
  <c r="AE45" i="2"/>
  <c r="AE46" i="2"/>
  <c r="AE47" i="2"/>
  <c r="AE49" i="2"/>
  <c r="AE50" i="2"/>
  <c r="AE51" i="2"/>
  <c r="AE52" i="2"/>
  <c r="AE54" i="2"/>
  <c r="AE55" i="2"/>
  <c r="AC21" i="2"/>
  <c r="AC22" i="2"/>
  <c r="AC23" i="2"/>
  <c r="AC24" i="2"/>
  <c r="AC26" i="2"/>
  <c r="AC27" i="2"/>
  <c r="AC28" i="2"/>
  <c r="AC29" i="2"/>
  <c r="AC30" i="2"/>
  <c r="AC31" i="2"/>
  <c r="AC32" i="2"/>
  <c r="AC33" i="2"/>
  <c r="AC35" i="2"/>
  <c r="AC36" i="2"/>
  <c r="AC37" i="2"/>
  <c r="AC38" i="2"/>
  <c r="AC39" i="2"/>
  <c r="AC41" i="2"/>
  <c r="AC42" i="2"/>
  <c r="AC43" i="2"/>
  <c r="AC44" i="2"/>
  <c r="AC45" i="2"/>
  <c r="AC46" i="2"/>
  <c r="AC47" i="2"/>
  <c r="AC49" i="2"/>
  <c r="AC50" i="2"/>
  <c r="AC51" i="2"/>
  <c r="AC52" i="2"/>
  <c r="AC54" i="2"/>
  <c r="AC55" i="2"/>
  <c r="K36" i="2" l="1"/>
  <c r="M36" i="2" l="1"/>
  <c r="AB36" i="2"/>
  <c r="AD36" i="2" s="1"/>
  <c r="K40" i="3"/>
  <c r="M40" i="3" l="1"/>
  <c r="AB40" i="3"/>
  <c r="AD40" i="3" s="1"/>
  <c r="K41" i="2"/>
  <c r="K42" i="2"/>
  <c r="K35" i="3" l="1"/>
  <c r="AB35" i="3" s="1"/>
  <c r="AD35" i="3" s="1"/>
  <c r="K24" i="2"/>
  <c r="M24" i="2" l="1"/>
  <c r="W54" i="2"/>
  <c r="Y54" i="2" s="1"/>
  <c r="W52" i="2"/>
  <c r="Y52" i="2" s="1"/>
  <c r="K55" i="2"/>
  <c r="AB55" i="2" s="1"/>
  <c r="AD55" i="2" s="1"/>
  <c r="AB54" i="2"/>
  <c r="AD54" i="2" s="1"/>
  <c r="M55" i="2"/>
  <c r="K51" i="2"/>
  <c r="Z46" i="3"/>
  <c r="Y21" i="3"/>
  <c r="W45" i="3"/>
  <c r="Y45" i="3" s="1"/>
  <c r="W43" i="3"/>
  <c r="W33" i="3"/>
  <c r="Y33" i="3" s="1"/>
  <c r="W21" i="3"/>
  <c r="W22" i="3"/>
  <c r="Y22" i="3" s="1"/>
  <c r="W25" i="3"/>
  <c r="Y25" i="3" s="1"/>
  <c r="W26" i="3"/>
  <c r="Y26" i="3" s="1"/>
  <c r="W27" i="3"/>
  <c r="Y27" i="3" s="1"/>
  <c r="W29" i="3"/>
  <c r="Y29" i="3" s="1"/>
  <c r="W20" i="3"/>
  <c r="Y20" i="3" s="1"/>
  <c r="E46" i="3"/>
  <c r="F46" i="3"/>
  <c r="G46" i="3"/>
  <c r="H46" i="3"/>
  <c r="I46" i="3"/>
  <c r="J46" i="3"/>
  <c r="L46" i="3"/>
  <c r="N46" i="3"/>
  <c r="P46" i="3"/>
  <c r="Q46" i="3"/>
  <c r="R46" i="3"/>
  <c r="S46" i="3"/>
  <c r="T46" i="3"/>
  <c r="U46" i="3"/>
  <c r="V46" i="3"/>
  <c r="X46" i="3"/>
  <c r="D46" i="3"/>
  <c r="M35" i="3"/>
  <c r="M38" i="3"/>
  <c r="M39" i="3"/>
  <c r="M41" i="3"/>
  <c r="M36" i="3"/>
  <c r="M33" i="3"/>
  <c r="K44" i="3"/>
  <c r="K37" i="3"/>
  <c r="K38" i="3"/>
  <c r="AB38" i="3" s="1"/>
  <c r="AD38" i="3" s="1"/>
  <c r="K39" i="3"/>
  <c r="AB39" i="3" s="1"/>
  <c r="AD39" i="3" s="1"/>
  <c r="K41" i="3"/>
  <c r="AB41" i="3" s="1"/>
  <c r="AD41" i="3" s="1"/>
  <c r="K36" i="3"/>
  <c r="AB36" i="3" s="1"/>
  <c r="AD36" i="3" s="1"/>
  <c r="K32" i="3"/>
  <c r="K33" i="3"/>
  <c r="AB33" i="3" s="1"/>
  <c r="AD33" i="3" s="1"/>
  <c r="K31" i="3"/>
  <c r="AB31" i="3" s="1"/>
  <c r="AD31" i="3" s="1"/>
  <c r="AB29" i="3"/>
  <c r="AD29" i="3" s="1"/>
  <c r="K28" i="3"/>
  <c r="K24" i="3"/>
  <c r="Q56" i="2"/>
  <c r="R56" i="2"/>
  <c r="S56" i="2"/>
  <c r="T56" i="2"/>
  <c r="U56" i="2"/>
  <c r="V56" i="2"/>
  <c r="Z56" i="2"/>
  <c r="P56" i="2"/>
  <c r="N56" i="2"/>
  <c r="L56" i="2"/>
  <c r="E56" i="2"/>
  <c r="F56" i="2"/>
  <c r="G56" i="2"/>
  <c r="H56" i="2"/>
  <c r="I56" i="2"/>
  <c r="J56" i="2"/>
  <c r="D56" i="2"/>
  <c r="M42" i="2"/>
  <c r="AB42" i="2"/>
  <c r="AD42" i="2" s="1"/>
  <c r="W43" i="2"/>
  <c r="Y43" i="2" s="1"/>
  <c r="W46" i="2"/>
  <c r="Y46" i="2" s="1"/>
  <c r="W47" i="2"/>
  <c r="Y47" i="2" s="1"/>
  <c r="W41" i="2"/>
  <c r="M41" i="2"/>
  <c r="K44" i="2"/>
  <c r="K45" i="2"/>
  <c r="K39" i="2"/>
  <c r="W37" i="2"/>
  <c r="Y37" i="2" s="1"/>
  <c r="K38" i="2"/>
  <c r="K35" i="2"/>
  <c r="K33" i="2"/>
  <c r="W26" i="2"/>
  <c r="W27" i="2"/>
  <c r="Y27" i="2" s="1"/>
  <c r="W28" i="2"/>
  <c r="Y28" i="2" s="1"/>
  <c r="W30" i="2"/>
  <c r="Y30" i="2" s="1"/>
  <c r="W32" i="2"/>
  <c r="Y32" i="2" s="1"/>
  <c r="K27" i="2"/>
  <c r="K28" i="2"/>
  <c r="K29" i="2"/>
  <c r="K31" i="2"/>
  <c r="W21" i="2"/>
  <c r="Y21" i="2" s="1"/>
  <c r="W23" i="2"/>
  <c r="Y23" i="2" s="1"/>
  <c r="K22" i="2"/>
  <c r="K23" i="2"/>
  <c r="AB21" i="2" l="1"/>
  <c r="AD21" i="2" s="1"/>
  <c r="M22" i="2"/>
  <c r="AB22" i="2"/>
  <c r="AD22" i="2" s="1"/>
  <c r="Y41" i="2"/>
  <c r="AB41" i="2"/>
  <c r="AD41" i="2" s="1"/>
  <c r="AB52" i="2"/>
  <c r="AD52" i="2" s="1"/>
  <c r="M35" i="2"/>
  <c r="AB35" i="2"/>
  <c r="AD35" i="2" s="1"/>
  <c r="M28" i="2"/>
  <c r="AB28" i="2"/>
  <c r="AD28" i="2" s="1"/>
  <c r="M38" i="2"/>
  <c r="AB38" i="2"/>
  <c r="AD38" i="2" s="1"/>
  <c r="AB39" i="2"/>
  <c r="AD39" i="2" s="1"/>
  <c r="AB47" i="2"/>
  <c r="AD47" i="2" s="1"/>
  <c r="M29" i="2"/>
  <c r="AB29" i="2"/>
  <c r="AD29" i="2" s="1"/>
  <c r="M27" i="2"/>
  <c r="AB27" i="2"/>
  <c r="AD27" i="2" s="1"/>
  <c r="M28" i="3"/>
  <c r="AB28" i="3"/>
  <c r="AD28" i="3" s="1"/>
  <c r="AB27" i="3"/>
  <c r="AD27" i="3" s="1"/>
  <c r="M56" i="2"/>
  <c r="M23" i="2"/>
  <c r="AB23" i="2"/>
  <c r="AD23" i="2" s="1"/>
  <c r="M32" i="3"/>
  <c r="AB32" i="3"/>
  <c r="AD32" i="3" s="1"/>
  <c r="AB26" i="3"/>
  <c r="AD26" i="3" s="1"/>
  <c r="M37" i="3"/>
  <c r="AB37" i="3"/>
  <c r="AD37" i="3" s="1"/>
  <c r="M51" i="2"/>
  <c r="AB51" i="2"/>
  <c r="AD51" i="2" s="1"/>
  <c r="M44" i="3"/>
  <c r="AB44" i="3"/>
  <c r="AD44" i="3" s="1"/>
  <c r="AB37" i="2"/>
  <c r="AD37" i="2" s="1"/>
  <c r="AB26" i="2"/>
  <c r="AD26" i="2" s="1"/>
  <c r="AB22" i="3"/>
  <c r="AD22" i="3" s="1"/>
  <c r="M24" i="3"/>
  <c r="AB24" i="3"/>
  <c r="AD24" i="3" s="1"/>
  <c r="AB32" i="2"/>
  <c r="AD32" i="2" s="1"/>
  <c r="M45" i="2"/>
  <c r="AB45" i="2"/>
  <c r="AD45" i="2" s="1"/>
  <c r="M31" i="2"/>
  <c r="AB31" i="2"/>
  <c r="AD31" i="2" s="1"/>
  <c r="M44" i="2"/>
  <c r="AB44" i="2"/>
  <c r="AD44" i="2" s="1"/>
  <c r="AB25" i="3"/>
  <c r="AD25" i="3" s="1"/>
  <c r="AB43" i="3"/>
  <c r="AD43" i="3" s="1"/>
  <c r="AB24" i="2"/>
  <c r="AD24" i="2" s="1"/>
  <c r="AB46" i="2"/>
  <c r="AD46" i="2" s="1"/>
  <c r="AB30" i="2"/>
  <c r="AD30" i="2" s="1"/>
  <c r="M33" i="2"/>
  <c r="AB33" i="2"/>
  <c r="AD33" i="2" s="1"/>
  <c r="AB43" i="2"/>
  <c r="AD43" i="2" s="1"/>
  <c r="AB45" i="3"/>
  <c r="AD45" i="3" s="1"/>
  <c r="M39" i="2"/>
  <c r="Y43" i="3"/>
  <c r="K56" i="2"/>
  <c r="W46" i="3"/>
  <c r="K21" i="3" l="1"/>
  <c r="AB21" i="3" s="1"/>
  <c r="AD21" i="3" s="1"/>
  <c r="AE20" i="3"/>
  <c r="AE46" i="3" s="1"/>
  <c r="AC46" i="3"/>
  <c r="W50" i="2"/>
  <c r="AB50" i="2" s="1"/>
  <c r="AD50" i="2" s="1"/>
  <c r="W49" i="2"/>
  <c r="AB49" i="2" s="1"/>
  <c r="AD49" i="2" s="1"/>
  <c r="AE20" i="2"/>
  <c r="AE56" i="2" s="1"/>
  <c r="AC20" i="2"/>
  <c r="AC56" i="2" s="1"/>
  <c r="W20" i="2"/>
  <c r="W56" i="2" s="1"/>
  <c r="M21" i="3" l="1"/>
  <c r="K46" i="3"/>
  <c r="Y20" i="2"/>
  <c r="AB20" i="2"/>
  <c r="AB56" i="2" s="1"/>
  <c r="Y50" i="2"/>
  <c r="AB20" i="3"/>
  <c r="Y49" i="2"/>
  <c r="Y26" i="2" l="1"/>
  <c r="Y56" i="2" s="1"/>
  <c r="X56" i="2"/>
  <c r="AD20" i="2"/>
  <c r="AD56" i="2" s="1"/>
  <c r="AD20" i="3"/>
  <c r="AD46" i="3" s="1"/>
  <c r="AB46" i="3"/>
  <c r="Y46" i="3"/>
  <c r="M31" i="3"/>
  <c r="M46" i="3" s="1"/>
</calcChain>
</file>

<file path=xl/sharedStrings.xml><?xml version="1.0" encoding="utf-8"?>
<sst xmlns="http://schemas.openxmlformats.org/spreadsheetml/2006/main" count="283" uniqueCount="155">
  <si>
    <t>WYDZIAŁU NAUK O ZDROWIU</t>
  </si>
  <si>
    <t>OPIEKUNOWIE POSZCZEGÓLNYCH LAT</t>
  </si>
  <si>
    <t xml:space="preserve">PLAN STUDIÓW </t>
  </si>
  <si>
    <t>kierunek: RATOWNICTO MEDYCZNE</t>
  </si>
  <si>
    <t>I rok</t>
  </si>
  <si>
    <t>II rok</t>
  </si>
  <si>
    <t>NABÓR 2025/2026</t>
  </si>
  <si>
    <t>Załącznik nr 3</t>
  </si>
  <si>
    <t xml:space="preserve">Plan studiów </t>
  </si>
  <si>
    <t>I ROK STUDIÓW</t>
  </si>
  <si>
    <t>Semestr 1 (zimowy)</t>
  </si>
  <si>
    <t>Semestr 2 (letni)</t>
  </si>
  <si>
    <t>Liczba godzin</t>
  </si>
  <si>
    <t>Lp.</t>
  </si>
  <si>
    <t>Przedmiot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</si>
  <si>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</si>
  <si>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</si>
  <si>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</si>
  <si>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</si>
  <si>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</si>
  <si>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</si>
  <si>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</si>
  <si>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</si>
  <si>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                        w semestrze</t>
  </si>
  <si>
    <t>liczba wszystkich godzinw semestrze (suma=kontakt                      +samokształcenie)</t>
  </si>
  <si>
    <t>Forma zaliczenia:</t>
  </si>
  <si>
    <t>e-l</t>
  </si>
  <si>
    <t>liczba godzin kontaktowych                  w semestrze</t>
  </si>
  <si>
    <t>liczba godzin samokształcenia                      w semestrze</t>
  </si>
  <si>
    <t>liczba wszystkich godzin w semestrze (suma=kontakt                          +samokształcenie)</t>
  </si>
  <si>
    <t>ilość ECTS w semestrze</t>
  </si>
  <si>
    <t xml:space="preserve">Forma zaliczenia:            </t>
  </si>
  <si>
    <t>liczba godzin kontaktowych  w roku akademickim</t>
  </si>
  <si>
    <t>liczba godzin samokształcenia           w roku akademickim</t>
  </si>
  <si>
    <t>Łączna liczba godzin w roku akademickim (suma=kontakt                 +samokształcenie)</t>
  </si>
  <si>
    <t>Łączna ilość ECTS                w roku akademickim</t>
  </si>
  <si>
    <t>Kierownik przedmiotu</t>
  </si>
  <si>
    <t>Przedmioty obowiązkowe</t>
  </si>
  <si>
    <t>Nauki społeczne i humanistyczne</t>
  </si>
  <si>
    <t>ZzO</t>
  </si>
  <si>
    <t>E</t>
  </si>
  <si>
    <t>Marketing i zarządzanie w ochronie zdrowia</t>
  </si>
  <si>
    <t>Zaawansowane procedury ratunkowe</t>
  </si>
  <si>
    <t>Chirurgia</t>
  </si>
  <si>
    <t>Choroby wewnętrzne</t>
  </si>
  <si>
    <t>Pediatria</t>
  </si>
  <si>
    <t>Godziny do dyspozycji uczelni  - obowiązkowe</t>
  </si>
  <si>
    <t>Godziny do dyspozycji uczelni  wybieralne -  Fakultety</t>
  </si>
  <si>
    <t>dr n.med. Paweł Rasmus</t>
  </si>
  <si>
    <t>Mindfulness w pracy ratownika medycznego</t>
  </si>
  <si>
    <t>Jak skutecznie rozliczyć świadczenia medyczne w ratownictwie medycznym</t>
  </si>
  <si>
    <t>dr hab. inż.  prof. uczelni Remigiusz Kozłowski</t>
  </si>
  <si>
    <t>Zastosowanie nowoczesnych technologii w logistyce ratownictwa medycznego</t>
  </si>
  <si>
    <t>Badania naukowe</t>
  </si>
  <si>
    <t>Informacja naukowa</t>
  </si>
  <si>
    <t>Seminarium dyplomowe</t>
  </si>
  <si>
    <t>Praktyki zawodowe</t>
  </si>
  <si>
    <t>Pracownia Ultrasonograficzna</t>
  </si>
  <si>
    <t>Razem:</t>
  </si>
  <si>
    <t>x</t>
  </si>
  <si>
    <t>Podpis Dziekana/Prodziekana</t>
  </si>
  <si>
    <t>Semestr 3 (zimowy)</t>
  </si>
  <si>
    <t>Semestr 4 (letni)</t>
  </si>
  <si>
    <t xml:space="preserve">Prawo w praktyce zawodowej ratownika medycznego </t>
  </si>
  <si>
    <t>Medycyna katastrof</t>
  </si>
  <si>
    <t>Badania naukowe w ratownictwie medycznym</t>
  </si>
  <si>
    <t>Statystyka medyczna</t>
  </si>
  <si>
    <t>Godziny do dyspozycji uczelni</t>
  </si>
  <si>
    <t>Debriefing psychologiczny w Systemie Państwowego Ratownictwa Medycznego</t>
  </si>
  <si>
    <t>Kontrola masywnych krwawień i krwotoków</t>
  </si>
  <si>
    <t>Emergency psychology</t>
  </si>
  <si>
    <t xml:space="preserve">Preparedness for prehospital emergency management in multinational team - paramedic skills and efficient communication in English </t>
  </si>
  <si>
    <t>Zakład Medycyny Sądowej lub Prosektorium Szpitalne</t>
  </si>
  <si>
    <t>Język migowy</t>
  </si>
  <si>
    <t>Prawo medyczne</t>
  </si>
  <si>
    <t>Język obcy</t>
  </si>
  <si>
    <t>Komunikacja w zespole</t>
  </si>
  <si>
    <t>Zastosowanie farmakologii w ratownictwie medycznym</t>
  </si>
  <si>
    <t>Ginekologia i położnictwo w ratownictwie medycznym</t>
  </si>
  <si>
    <t>Diagnostyka laboratoryjna z elementami krwiolecznictwa</t>
  </si>
  <si>
    <t>Diagnostyka obrazowa w ratownictwie medycznym</t>
  </si>
  <si>
    <t>Savoir vivre w praktyce medycznej</t>
  </si>
  <si>
    <t>BHP</t>
  </si>
  <si>
    <t>Przysposobienie biblioteczne</t>
  </si>
  <si>
    <t>Z</t>
  </si>
  <si>
    <t>Psychologiczne aspekty poruszania się po rynku pracy w systemie Państwowego Ratownictwa Medycznego</t>
  </si>
  <si>
    <t>Organizacja i zarządzanie w ratownictwie medycznym</t>
  </si>
  <si>
    <t>Logistyka działań WOPR</t>
  </si>
  <si>
    <t>dr n. med. Kinga Studzińska-Pasieka</t>
  </si>
  <si>
    <t xml:space="preserve">dr n. o zdrowiu Monika Kowalska-Wojtysiak </t>
  </si>
  <si>
    <t>dr n. med. Paweł Rasmus</t>
  </si>
  <si>
    <t xml:space="preserve">dr hab. n. ekon. prof. uczelni Remigiusz Kozłowski </t>
  </si>
  <si>
    <t>dr n. med. Aleksandra Sierocka</t>
  </si>
  <si>
    <t xml:space="preserve">dr n. hum Sylwia Krukowska </t>
  </si>
  <si>
    <t>Metodyka zajęć symulacyjnych</t>
  </si>
  <si>
    <t xml:space="preserve">prof. dr hab. n. med. Łukasz Dziki     </t>
  </si>
  <si>
    <t xml:space="preserve">dr n. med. Filip Jaśkiewicz </t>
  </si>
  <si>
    <t xml:space="preserve">dr n. med. Renata Szmigielska </t>
  </si>
  <si>
    <t>Medycyna ratunkowa dorosłych</t>
  </si>
  <si>
    <t>Medycyna ratunkowa dzieci</t>
  </si>
  <si>
    <t>Elementy samoobrony</t>
  </si>
  <si>
    <t>dr n. med. Andrzej Wieczorek</t>
  </si>
  <si>
    <t xml:space="preserve">prof. dr hab. n. med. Ireneusz Majsterek </t>
  </si>
  <si>
    <t xml:space="preserve">dr n. med. Agnieszka Jurczyk </t>
  </si>
  <si>
    <t>prof. dr hab.n. med. Dariusz Moczulski</t>
  </si>
  <si>
    <t>lek. Jacek Nowakowski</t>
  </si>
  <si>
    <t xml:space="preserve">mgr Renata Kielan </t>
  </si>
  <si>
    <t>mgr inż. Witold Kozakiewicz</t>
  </si>
  <si>
    <t>dr hab. n. med. prof. uczelni Bogusława Luzak</t>
  </si>
  <si>
    <t>mgr Leszek Piąstka</t>
  </si>
  <si>
    <t>Ratownictwo medyczne w ujęciu międzynarodowym</t>
  </si>
  <si>
    <t>Opiekun praktyk - dr hab. n. med. prof. uczelni Dariusz Timler</t>
  </si>
  <si>
    <t xml:space="preserve">Opiekun praktyk - dr n. med. Agnieszka Jurczyk </t>
  </si>
  <si>
    <t>Opiekun praktyk - lek. Ewelina Szymczak</t>
  </si>
  <si>
    <t xml:space="preserve"> lek. Ewelina Szymczak</t>
  </si>
  <si>
    <t>dr hab. n. med. prof. uczelni Dariusz Timler</t>
  </si>
  <si>
    <t>dr n. o zdrowiu Maria Bartczak</t>
  </si>
  <si>
    <t>dr n. med. Bogusława Rudnicka</t>
  </si>
  <si>
    <t>mgr Adam Gołuchowski</t>
  </si>
  <si>
    <t xml:space="preserve">Opiekun praktyk - dr n. med. Andrzej Wieczorek </t>
  </si>
  <si>
    <t xml:space="preserve">Opiekun praktyk - dr n. med. Renata Szmigielska </t>
  </si>
  <si>
    <t>dr n. med. prof. uczelni Krystyna Frydrysiak</t>
  </si>
  <si>
    <t>dr n. med. Rafał Wlazeł</t>
  </si>
  <si>
    <t>lek. Ewelina Szymczak</t>
  </si>
  <si>
    <t>mgr Tomasz Skonieczny</t>
  </si>
  <si>
    <t xml:space="preserve">mgr Karolina Zajdel </t>
  </si>
  <si>
    <t>prof. dr hab. n. o zdrowiu Małgorzata Pikala</t>
  </si>
  <si>
    <t>Zastosowanie AI w ratownictwie medycznym</t>
  </si>
  <si>
    <t>Oddział Anestezjologii i Intensywnej Terapii Dorosłych</t>
  </si>
  <si>
    <t>Oddział Anestezjologii i Intensywnej Terapii Dzieci</t>
  </si>
  <si>
    <t>Szpitalny Oddział Ratunkowy (SOR)</t>
  </si>
  <si>
    <r>
      <t xml:space="preserve">w – </t>
    </r>
    <r>
      <rPr>
        <sz val="8"/>
        <color rgb="FF000000"/>
        <rFont val="Calibri"/>
        <family val="2"/>
        <charset val="238"/>
        <scheme val="minor"/>
      </rPr>
      <t xml:space="preserve">wykłady; </t>
    </r>
    <r>
      <rPr>
        <b/>
        <sz val="8"/>
        <color rgb="FF000000"/>
        <rFont val="Calibri"/>
        <family val="2"/>
        <charset val="238"/>
        <scheme val="minor"/>
      </rPr>
      <t xml:space="preserve">sem – </t>
    </r>
    <r>
      <rPr>
        <sz val="8"/>
        <color rgb="FF000000"/>
        <rFont val="Calibri"/>
        <family val="2"/>
        <charset val="238"/>
        <scheme val="minor"/>
      </rPr>
      <t>seminarium;</t>
    </r>
    <r>
      <rPr>
        <b/>
        <sz val="8"/>
        <color rgb="FF000000"/>
        <rFont val="Calibri"/>
        <family val="2"/>
        <charset val="238"/>
        <scheme val="minor"/>
      </rPr>
      <t xml:space="preserve"> ćw – </t>
    </r>
    <r>
      <rPr>
        <sz val="8"/>
        <color rgb="FF000000"/>
        <rFont val="Calibri"/>
        <family val="2"/>
        <charset val="238"/>
        <scheme val="minor"/>
      </rPr>
      <t>ćwiczenia;</t>
    </r>
    <r>
      <rPr>
        <b/>
        <sz val="8"/>
        <color rgb="FF000000"/>
        <rFont val="Calibri"/>
        <family val="2"/>
        <charset val="238"/>
        <scheme val="minor"/>
      </rPr>
      <t xml:space="preserve"> k – </t>
    </r>
    <r>
      <rPr>
        <sz val="8"/>
        <color rgb="FF000000"/>
        <rFont val="Calibri"/>
        <family val="2"/>
        <charset val="238"/>
        <scheme val="minor"/>
      </rPr>
      <t>zajęcia kliniczne;</t>
    </r>
    <r>
      <rPr>
        <b/>
        <sz val="8"/>
        <color rgb="FF000000"/>
        <rFont val="Calibri"/>
        <family val="2"/>
        <charset val="238"/>
        <scheme val="minor"/>
      </rPr>
      <t xml:space="preserve"> zp – </t>
    </r>
    <r>
      <rPr>
        <sz val="8"/>
        <color rgb="FF000000"/>
        <rFont val="Calibri"/>
        <family val="2"/>
        <charset val="238"/>
        <scheme val="minor"/>
      </rPr>
      <t>zajęcia praktyczne;</t>
    </r>
    <r>
      <rPr>
        <b/>
        <sz val="8"/>
        <color rgb="FF000000"/>
        <rFont val="Calibri"/>
        <family val="2"/>
        <charset val="238"/>
        <scheme val="minor"/>
      </rPr>
      <t xml:space="preserve"> pz – </t>
    </r>
    <r>
      <rPr>
        <sz val="8"/>
        <color rgb="FF000000"/>
        <rFont val="Calibri"/>
        <family val="2"/>
        <charset val="238"/>
        <scheme val="minor"/>
      </rPr>
      <t>praktyki zawodowe;</t>
    </r>
    <r>
      <rPr>
        <b/>
        <sz val="8"/>
        <color rgb="FF000000"/>
        <rFont val="Calibri"/>
        <family val="2"/>
        <charset val="238"/>
        <scheme val="minor"/>
      </rPr>
      <t xml:space="preserve"> E-l – </t>
    </r>
    <r>
      <rPr>
        <sz val="8"/>
        <color rgb="FF000000"/>
        <rFont val="Calibri"/>
        <family val="2"/>
        <charset val="238"/>
        <scheme val="minor"/>
      </rPr>
      <t xml:space="preserve">e-learning; </t>
    </r>
    <r>
      <rPr>
        <b/>
        <sz val="8"/>
        <color rgb="FF000000"/>
        <rFont val="Calibri"/>
        <family val="2"/>
        <charset val="238"/>
        <scheme val="minor"/>
      </rPr>
      <t xml:space="preserve">sam – </t>
    </r>
    <r>
      <rPr>
        <sz val="8"/>
        <color rgb="FF000000"/>
        <rFont val="Calibri"/>
        <family val="2"/>
        <charset val="238"/>
        <scheme val="minor"/>
      </rPr>
      <t>samokształcenie</t>
    </r>
    <r>
      <rPr>
        <sz val="8"/>
        <color theme="1"/>
        <rFont val="Calibri"/>
        <family val="2"/>
        <charset val="238"/>
        <scheme val="minor"/>
      </rPr>
      <t>;</t>
    </r>
    <r>
      <rPr>
        <b/>
        <sz val="8"/>
        <color theme="1"/>
        <rFont val="Calibri"/>
        <family val="2"/>
        <charset val="238"/>
        <scheme val="minor"/>
      </rPr>
      <t xml:space="preserve"> E</t>
    </r>
    <r>
      <rPr>
        <sz val="8"/>
        <color theme="1"/>
        <rFont val="Calibri"/>
        <family val="2"/>
        <charset val="238"/>
        <scheme val="minor"/>
      </rPr>
      <t xml:space="preserve"> – egzamin</t>
    </r>
    <r>
      <rPr>
        <sz val="8"/>
        <color rgb="FF000000"/>
        <rFont val="Calibri"/>
        <family val="2"/>
        <charset val="238"/>
        <scheme val="minor"/>
      </rPr>
      <t xml:space="preserve">; </t>
    </r>
    <r>
      <rPr>
        <b/>
        <sz val="8"/>
        <color theme="1"/>
        <rFont val="Calibri"/>
        <family val="2"/>
        <charset val="238"/>
        <scheme val="minor"/>
      </rPr>
      <t>ZzO</t>
    </r>
    <r>
      <rPr>
        <sz val="8"/>
        <color theme="1"/>
        <rFont val="Calibri"/>
        <family val="2"/>
        <charset val="238"/>
        <scheme val="minor"/>
      </rPr>
      <t xml:space="preserve"> – zaliczenie z oceną</t>
    </r>
    <r>
      <rPr>
        <sz val="8"/>
        <color rgb="FF000000"/>
        <rFont val="Calibri"/>
        <family val="2"/>
        <charset val="238"/>
        <scheme val="minor"/>
      </rPr>
      <t xml:space="preserve">; </t>
    </r>
  </si>
  <si>
    <r>
      <t xml:space="preserve">Z </t>
    </r>
    <r>
      <rPr>
        <sz val="8"/>
        <color theme="1"/>
        <rFont val="Calibri"/>
        <family val="2"/>
        <charset val="238"/>
        <scheme val="minor"/>
      </rPr>
      <t>– zaliczenie</t>
    </r>
    <r>
      <rPr>
        <b/>
        <sz val="8"/>
        <color rgb="FF000000"/>
        <rFont val="Calibri"/>
        <family val="2"/>
        <charset val="238"/>
        <scheme val="minor"/>
      </rPr>
      <t xml:space="preserve">; </t>
    </r>
    <r>
      <rPr>
        <sz val="8"/>
        <color rgb="FF000000"/>
        <rFont val="Calibri"/>
        <family val="2"/>
        <charset val="238"/>
        <scheme val="minor"/>
      </rPr>
      <t>Forma zaliczenia: E - egzamin; ZzO - zaliczenie z oceną; Z – zaliczenie</t>
    </r>
  </si>
  <si>
    <t>liczba ECTS w semestrze</t>
  </si>
  <si>
    <t>Łączna liczba ECTS w roku akademickim</t>
  </si>
  <si>
    <t>liczba godzin samokształcenia w semestrze</t>
  </si>
  <si>
    <t>liczba wszystkich godzinw semestrze (suma=kontakt + samokształcenie)</t>
  </si>
  <si>
    <t>Fakultet (student wybiera 3 fakultety w semestrze zimowym)</t>
  </si>
  <si>
    <t>dr n. med. Bogusława Łopacińska</t>
  </si>
  <si>
    <t>dr n. o zdrowiu Katarzyna Starosta</t>
  </si>
  <si>
    <r>
      <t>KIERUNEK STUDIÓW:</t>
    </r>
    <r>
      <rPr>
        <sz val="11"/>
        <color theme="1"/>
        <rFont val="Times New Roman"/>
        <family val="1"/>
        <charset val="238"/>
      </rPr>
      <t xml:space="preserve"> Ratownictwo Medyczne</t>
    </r>
  </si>
  <si>
    <r>
      <t xml:space="preserve">POZIOM: </t>
    </r>
    <r>
      <rPr>
        <sz val="11"/>
        <color theme="1"/>
        <rFont val="Times New Roman"/>
        <family val="1"/>
        <charset val="238"/>
      </rPr>
      <t>studia II stopnia</t>
    </r>
  </si>
  <si>
    <r>
      <t>PROFIL:</t>
    </r>
    <r>
      <rPr>
        <sz val="11"/>
        <color theme="1"/>
        <rFont val="Times New Roman"/>
        <family val="1"/>
        <charset val="238"/>
      </rPr>
      <t xml:space="preserve"> praktyczny</t>
    </r>
  </si>
  <si>
    <r>
      <t>FORMA STUDIÓW:</t>
    </r>
    <r>
      <rPr>
        <sz val="11"/>
        <color theme="1"/>
        <rFont val="Times New Roman"/>
        <family val="1"/>
        <charset val="238"/>
      </rPr>
      <t xml:space="preserve"> stacjonarne</t>
    </r>
  </si>
  <si>
    <r>
      <t xml:space="preserve">liczba </t>
    </r>
    <r>
      <rPr>
        <sz val="8"/>
        <color rgb="FF000000"/>
        <rFont val="Times New Roman"/>
        <family val="1"/>
        <charset val="238"/>
      </rPr>
      <t> </t>
    </r>
    <r>
      <rPr>
        <b/>
        <sz val="8"/>
        <color rgb="FF000000"/>
        <rFont val="Times New Roman"/>
        <family val="1"/>
        <charset val="238"/>
      </rPr>
      <t>ECTS w semestrze</t>
    </r>
  </si>
  <si>
    <r>
      <t xml:space="preserve">Fakultet </t>
    </r>
    <r>
      <rPr>
        <sz val="9"/>
        <color theme="1"/>
        <rFont val="Times New Roman"/>
        <family val="1"/>
        <charset val="238"/>
      </rPr>
      <t>(student wybiera 2 fakultet w sem. zimowym i 1 w sem. letnim)</t>
    </r>
  </si>
  <si>
    <t>Medycyna sądowa</t>
  </si>
  <si>
    <t>Historia medycyny ratunkowej</t>
  </si>
  <si>
    <r>
      <t xml:space="preserve">w – </t>
    </r>
    <r>
      <rPr>
        <sz val="8"/>
        <color rgb="FF000000"/>
        <rFont val="Times New Roman"/>
        <family val="1"/>
        <charset val="238"/>
      </rPr>
      <t xml:space="preserve">wykłady; </t>
    </r>
    <r>
      <rPr>
        <b/>
        <sz val="8"/>
        <color rgb="FF000000"/>
        <rFont val="Times New Roman"/>
        <family val="1"/>
        <charset val="238"/>
      </rPr>
      <t xml:space="preserve">sem – </t>
    </r>
    <r>
      <rPr>
        <sz val="8"/>
        <color rgb="FF000000"/>
        <rFont val="Times New Roman"/>
        <family val="1"/>
        <charset val="238"/>
      </rPr>
      <t>seminarium;</t>
    </r>
    <r>
      <rPr>
        <b/>
        <sz val="8"/>
        <color rgb="FF000000"/>
        <rFont val="Times New Roman"/>
        <family val="1"/>
        <charset val="238"/>
      </rPr>
      <t xml:space="preserve"> ćw – </t>
    </r>
    <r>
      <rPr>
        <sz val="8"/>
        <color rgb="FF000000"/>
        <rFont val="Times New Roman"/>
        <family val="1"/>
        <charset val="238"/>
      </rPr>
      <t>ćwiczenia;</t>
    </r>
    <r>
      <rPr>
        <b/>
        <sz val="8"/>
        <color rgb="FF000000"/>
        <rFont val="Times New Roman"/>
        <family val="1"/>
        <charset val="238"/>
      </rPr>
      <t xml:space="preserve"> k – </t>
    </r>
    <r>
      <rPr>
        <sz val="8"/>
        <color rgb="FF000000"/>
        <rFont val="Times New Roman"/>
        <family val="1"/>
        <charset val="238"/>
      </rPr>
      <t>zajęcia kliniczne;</t>
    </r>
    <r>
      <rPr>
        <b/>
        <sz val="8"/>
        <color rgb="FF000000"/>
        <rFont val="Times New Roman"/>
        <family val="1"/>
        <charset val="238"/>
      </rPr>
      <t xml:space="preserve"> zp – </t>
    </r>
    <r>
      <rPr>
        <sz val="8"/>
        <color rgb="FF000000"/>
        <rFont val="Times New Roman"/>
        <family val="1"/>
        <charset val="238"/>
      </rPr>
      <t>zajęcia praktyczne;</t>
    </r>
    <r>
      <rPr>
        <b/>
        <sz val="8"/>
        <color rgb="FF000000"/>
        <rFont val="Times New Roman"/>
        <family val="1"/>
        <charset val="238"/>
      </rPr>
      <t xml:space="preserve"> pz – </t>
    </r>
    <r>
      <rPr>
        <sz val="8"/>
        <color rgb="FF000000"/>
        <rFont val="Times New Roman"/>
        <family val="1"/>
        <charset val="238"/>
      </rPr>
      <t>praktyki zawodowe;</t>
    </r>
    <r>
      <rPr>
        <b/>
        <sz val="8"/>
        <color rgb="FF000000"/>
        <rFont val="Times New Roman"/>
        <family val="1"/>
        <charset val="238"/>
      </rPr>
      <t xml:space="preserve"> E-l – </t>
    </r>
    <r>
      <rPr>
        <sz val="8"/>
        <color rgb="FF000000"/>
        <rFont val="Times New Roman"/>
        <family val="1"/>
        <charset val="238"/>
      </rPr>
      <t xml:space="preserve">e-learning; </t>
    </r>
    <r>
      <rPr>
        <b/>
        <sz val="8"/>
        <color rgb="FF000000"/>
        <rFont val="Times New Roman"/>
        <family val="1"/>
        <charset val="238"/>
      </rPr>
      <t xml:space="preserve">sam – </t>
    </r>
    <r>
      <rPr>
        <sz val="8"/>
        <color rgb="FF000000"/>
        <rFont val="Times New Roman"/>
        <family val="1"/>
        <charset val="238"/>
      </rPr>
      <t>samokształcenie</t>
    </r>
    <r>
      <rPr>
        <sz val="8"/>
        <color theme="1"/>
        <rFont val="Times New Roman"/>
        <family val="1"/>
        <charset val="238"/>
      </rPr>
      <t>;</t>
    </r>
    <r>
      <rPr>
        <b/>
        <sz val="8"/>
        <color theme="1"/>
        <rFont val="Times New Roman"/>
        <family val="1"/>
        <charset val="238"/>
      </rPr>
      <t xml:space="preserve"> E</t>
    </r>
    <r>
      <rPr>
        <sz val="8"/>
        <color theme="1"/>
        <rFont val="Times New Roman"/>
        <family val="1"/>
        <charset val="238"/>
      </rPr>
      <t xml:space="preserve"> – egzamin</t>
    </r>
    <r>
      <rPr>
        <sz val="8"/>
        <color rgb="FF000000"/>
        <rFont val="Times New Roman"/>
        <family val="1"/>
        <charset val="238"/>
      </rPr>
      <t xml:space="preserve">; </t>
    </r>
    <r>
      <rPr>
        <b/>
        <sz val="8"/>
        <color theme="1"/>
        <rFont val="Times New Roman"/>
        <family val="1"/>
        <charset val="238"/>
      </rPr>
      <t>ZzO</t>
    </r>
    <r>
      <rPr>
        <sz val="8"/>
        <color theme="1"/>
        <rFont val="Times New Roman"/>
        <family val="1"/>
        <charset val="238"/>
      </rPr>
      <t xml:space="preserve"> – zaliczenie z oceną</t>
    </r>
    <r>
      <rPr>
        <sz val="8"/>
        <color rgb="FF000000"/>
        <rFont val="Times New Roman"/>
        <family val="1"/>
        <charset val="238"/>
      </rPr>
      <t xml:space="preserve">; </t>
    </r>
  </si>
  <si>
    <r>
      <t xml:space="preserve">Z </t>
    </r>
    <r>
      <rPr>
        <sz val="8"/>
        <color theme="1"/>
        <rFont val="Times New Roman"/>
        <family val="1"/>
        <charset val="238"/>
      </rPr>
      <t>– zaliczenie</t>
    </r>
    <r>
      <rPr>
        <b/>
        <sz val="8"/>
        <color rgb="FF000000"/>
        <rFont val="Times New Roman"/>
        <family val="1"/>
        <charset val="238"/>
      </rPr>
      <t xml:space="preserve">; </t>
    </r>
    <r>
      <rPr>
        <sz val="8"/>
        <color rgb="FF000000"/>
        <rFont val="Times New Roman"/>
        <family val="1"/>
        <charset val="238"/>
      </rPr>
      <t>Forma zaliczenia: E - egzamin; ZzO - zaliczenie z oceną; Z – zaliczenie</t>
    </r>
  </si>
  <si>
    <t>Anestezjologia i intensywna terapia</t>
  </si>
  <si>
    <t xml:space="preserve">Studia II stopnia stacjonarne  </t>
  </si>
  <si>
    <r>
      <t xml:space="preserve">ROK AKADEMICKI: </t>
    </r>
    <r>
      <rPr>
        <sz val="11"/>
        <color theme="1"/>
        <rFont val="Times New Roman"/>
        <family val="1"/>
        <charset val="238"/>
      </rPr>
      <t xml:space="preserve"> 2025/2026</t>
    </r>
  </si>
  <si>
    <r>
      <t xml:space="preserve">ROK AKADEMICKI: </t>
    </r>
    <r>
      <rPr>
        <sz val="11"/>
        <color theme="1"/>
        <rFont val="Times New Roman"/>
        <family val="1"/>
        <charset val="238"/>
      </rPr>
      <t>2026/2027</t>
    </r>
  </si>
  <si>
    <t>II ROK STUDIÓW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</si>
</sst>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color rgb="FF000000"/>
      <name val="Calibri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36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1F1F1F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FF"/>
        <bgColor rgb="FFFFF2CC"/>
      </patternFill>
    </fill>
    <fill>
      <patternFill patternType="solid">
        <fgColor rgb="FFE5DFEC"/>
        <bgColor rgb="FFDEE6EF"/>
      </patternFill>
    </fill>
    <fill>
      <patternFill patternType="solid">
        <fgColor rgb="FFBFBFBF"/>
        <bgColor rgb="FFD8D8D8"/>
      </patternFill>
    </fill>
    <fill>
      <patternFill patternType="solid">
        <fgColor rgb="FFD8D8D8"/>
        <bgColor rgb="FFDDD9C3"/>
      </patternFill>
    </fill>
    <fill>
      <patternFill patternType="solid">
        <fgColor rgb="FFDCFBAF"/>
        <bgColor rgb="FFFFFFA6"/>
      </patternFill>
    </fill>
    <fill>
      <patternFill patternType="solid">
        <fgColor rgb="FFFFF2CC"/>
        <bgColor rgb="FFFFFFA6"/>
      </patternFill>
    </fill>
    <fill>
      <patternFill patternType="solid">
        <fgColor rgb="FFA9FDE9"/>
        <bgColor rgb="FFDCFBAF"/>
      </patternFill>
    </fill>
    <fill>
      <patternFill patternType="solid">
        <fgColor rgb="FFFFFFA6"/>
        <bgColor rgb="FFFFF2CC"/>
      </patternFill>
    </fill>
    <fill>
      <patternFill patternType="solid">
        <fgColor rgb="FFFF7C80"/>
        <bgColor rgb="FFFF9966"/>
      </patternFill>
    </fill>
    <fill>
      <patternFill patternType="solid">
        <fgColor rgb="FFF5D7F5"/>
        <bgColor rgb="FFE5DFEC"/>
      </patternFill>
    </fill>
    <fill>
      <patternFill patternType="solid">
        <fgColor rgb="FFFF9966"/>
        <bgColor rgb="FFFF7C80"/>
      </patternFill>
    </fill>
    <fill>
      <patternFill patternType="solid">
        <fgColor rgb="FF95B3D7"/>
        <bgColor rgb="FFBFBFB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996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DDD9C3"/>
      </patternFill>
    </fill>
    <fill>
      <patternFill patternType="solid">
        <fgColor theme="0" tint="-0.249977111117893"/>
        <bgColor rgb="FFE5DF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A6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rgb="FF4444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18" fillId="0" borderId="0"/>
    <xf numFmtId="0" fontId="17" fillId="0" borderId="0"/>
    <xf numFmtId="0" fontId="6" fillId="0" borderId="0"/>
    <xf numFmtId="0" fontId="5" fillId="0" borderId="0"/>
    <xf numFmtId="0" fontId="19" fillId="0" borderId="0"/>
    <xf numFmtId="0" fontId="4" fillId="0" borderId="0"/>
  </cellStyleXfs>
  <cellXfs count="326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3" xfId="0" applyFont="1" applyBorder="1"/>
    <xf numFmtId="0" fontId="3" fillId="0" borderId="0" xfId="0" applyFont="1"/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18" borderId="4" xfId="0" applyFont="1" applyFill="1" applyBorder="1" applyAlignment="1">
      <alignment vertical="center"/>
    </xf>
    <xf numFmtId="0" fontId="26" fillId="18" borderId="4" xfId="0" applyFont="1" applyFill="1" applyBorder="1" applyAlignment="1">
      <alignment vertical="center"/>
    </xf>
    <xf numFmtId="0" fontId="20" fillId="7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20" fillId="18" borderId="4" xfId="0" applyFont="1" applyFill="1" applyBorder="1" applyAlignment="1">
      <alignment horizontal="center"/>
    </xf>
    <xf numFmtId="0" fontId="3" fillId="22" borderId="4" xfId="0" applyFont="1" applyFill="1" applyBorder="1" applyAlignment="1">
      <alignment horizontal="center"/>
    </xf>
    <xf numFmtId="0" fontId="20" fillId="9" borderId="4" xfId="0" applyFont="1" applyFill="1" applyBorder="1" applyAlignment="1">
      <alignment horizontal="center"/>
    </xf>
    <xf numFmtId="0" fontId="33" fillId="18" borderId="4" xfId="0" applyFont="1" applyFill="1" applyBorder="1"/>
    <xf numFmtId="0" fontId="34" fillId="10" borderId="4" xfId="0" applyFont="1" applyFill="1" applyBorder="1" applyAlignment="1">
      <alignment horizontal="center"/>
    </xf>
    <xf numFmtId="0" fontId="35" fillId="10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0" fontId="31" fillId="11" borderId="4" xfId="0" applyFont="1" applyFill="1" applyBorder="1" applyAlignment="1">
      <alignment horizontal="center"/>
    </xf>
    <xf numFmtId="0" fontId="20" fillId="16" borderId="4" xfId="0" applyFont="1" applyFill="1" applyBorder="1" applyAlignment="1">
      <alignment horizontal="center"/>
    </xf>
    <xf numFmtId="0" fontId="36" fillId="16" borderId="4" xfId="0" applyFont="1" applyFill="1" applyBorder="1" applyAlignment="1">
      <alignment horizontal="center"/>
    </xf>
    <xf numFmtId="0" fontId="37" fillId="16" borderId="4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0" fontId="37" fillId="18" borderId="4" xfId="0" applyFont="1" applyFill="1" applyBorder="1" applyAlignment="1">
      <alignment horizontal="center"/>
    </xf>
    <xf numFmtId="0" fontId="37" fillId="13" borderId="4" xfId="0" applyFont="1" applyFill="1" applyBorder="1" applyAlignment="1">
      <alignment horizontal="center"/>
    </xf>
    <xf numFmtId="0" fontId="20" fillId="13" borderId="4" xfId="0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8" fillId="0" borderId="0" xfId="0" applyFont="1"/>
    <xf numFmtId="0" fontId="3" fillId="0" borderId="0" xfId="0" applyFont="1" applyAlignment="1">
      <alignment vertical="center"/>
    </xf>
    <xf numFmtId="0" fontId="22" fillId="0" borderId="0" xfId="0" applyFont="1"/>
    <xf numFmtId="9" fontId="3" fillId="0" borderId="0" xfId="0" applyNumberFormat="1" applyFont="1"/>
    <xf numFmtId="0" fontId="30" fillId="18" borderId="12" xfId="0" applyFont="1" applyFill="1" applyBorder="1" applyAlignment="1">
      <alignment vertical="center"/>
    </xf>
    <xf numFmtId="0" fontId="27" fillId="18" borderId="13" xfId="0" applyFont="1" applyFill="1" applyBorder="1" applyAlignment="1">
      <alignment vertical="center"/>
    </xf>
    <xf numFmtId="0" fontId="33" fillId="18" borderId="12" xfId="0" applyFont="1" applyFill="1" applyBorder="1"/>
    <xf numFmtId="0" fontId="34" fillId="10" borderId="12" xfId="0" applyFont="1" applyFill="1" applyBorder="1" applyAlignment="1">
      <alignment horizontal="center"/>
    </xf>
    <xf numFmtId="0" fontId="31" fillId="11" borderId="13" xfId="0" applyFont="1" applyFill="1" applyBorder="1" applyAlignment="1">
      <alignment horizontal="center"/>
    </xf>
    <xf numFmtId="0" fontId="37" fillId="18" borderId="12" xfId="0" applyFont="1" applyFill="1" applyBorder="1" applyAlignment="1">
      <alignment horizontal="center"/>
    </xf>
    <xf numFmtId="0" fontId="37" fillId="13" borderId="12" xfId="0" applyFont="1" applyFill="1" applyBorder="1" applyAlignment="1">
      <alignment horizontal="center"/>
    </xf>
    <xf numFmtId="0" fontId="20" fillId="13" borderId="15" xfId="0" applyFont="1" applyFill="1" applyBorder="1" applyAlignment="1">
      <alignment horizontal="center"/>
    </xf>
    <xf numFmtId="0" fontId="37" fillId="13" borderId="15" xfId="0" applyFont="1" applyFill="1" applyBorder="1" applyAlignment="1">
      <alignment horizontal="center"/>
    </xf>
    <xf numFmtId="0" fontId="26" fillId="18" borderId="13" xfId="0" applyFont="1" applyFill="1" applyBorder="1" applyAlignment="1">
      <alignment vertical="center"/>
    </xf>
    <xf numFmtId="0" fontId="32" fillId="8" borderId="13" xfId="0" applyFont="1" applyFill="1" applyBorder="1" applyAlignment="1">
      <alignment horizontal="center"/>
    </xf>
    <xf numFmtId="0" fontId="32" fillId="22" borderId="13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2" fillId="8" borderId="16" xfId="0" applyFont="1" applyFill="1" applyBorder="1" applyAlignment="1">
      <alignment horizontal="center"/>
    </xf>
    <xf numFmtId="0" fontId="27" fillId="18" borderId="12" xfId="0" applyFont="1" applyFill="1" applyBorder="1" applyAlignment="1">
      <alignment vertical="center"/>
    </xf>
    <xf numFmtId="0" fontId="32" fillId="14" borderId="20" xfId="0" applyFont="1" applyFill="1" applyBorder="1" applyAlignment="1">
      <alignment horizontal="center"/>
    </xf>
    <xf numFmtId="0" fontId="32" fillId="14" borderId="23" xfId="0" applyFont="1" applyFill="1" applyBorder="1" applyAlignment="1">
      <alignment horizontal="center"/>
    </xf>
    <xf numFmtId="0" fontId="32" fillId="14" borderId="19" xfId="0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0" fillId="18" borderId="4" xfId="0" applyFont="1" applyFill="1" applyBorder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center"/>
    </xf>
    <xf numFmtId="1" fontId="32" fillId="14" borderId="20" xfId="0" applyNumberFormat="1" applyFont="1" applyFill="1" applyBorder="1" applyAlignment="1">
      <alignment horizontal="center"/>
    </xf>
    <xf numFmtId="0" fontId="27" fillId="18" borderId="8" xfId="0" applyFont="1" applyFill="1" applyBorder="1" applyAlignment="1">
      <alignment vertical="center"/>
    </xf>
    <xf numFmtId="0" fontId="32" fillId="14" borderId="26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" fontId="2" fillId="7" borderId="12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0" fontId="2" fillId="18" borderId="12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1" fontId="2" fillId="18" borderId="12" xfId="0" applyNumberFormat="1" applyFont="1" applyFill="1" applyBorder="1" applyAlignment="1">
      <alignment horizontal="center"/>
    </xf>
    <xf numFmtId="1" fontId="2" fillId="18" borderId="4" xfId="0" applyNumberFormat="1" applyFont="1" applyFill="1" applyBorder="1" applyAlignment="1">
      <alignment horizontal="center"/>
    </xf>
    <xf numFmtId="0" fontId="2" fillId="22" borderId="12" xfId="0" applyFont="1" applyFill="1" applyBorder="1" applyAlignment="1">
      <alignment horizontal="center"/>
    </xf>
    <xf numFmtId="0" fontId="2" fillId="22" borderId="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6" borderId="1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 vertical="center"/>
    </xf>
    <xf numFmtId="0" fontId="2" fillId="16" borderId="12" xfId="0" applyFont="1" applyFill="1" applyBorder="1" applyAlignment="1">
      <alignment vertical="center"/>
    </xf>
    <xf numFmtId="0" fontId="2" fillId="12" borderId="12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1" fontId="2" fillId="12" borderId="12" xfId="0" applyNumberFormat="1" applyFont="1" applyFill="1" applyBorder="1" applyAlignment="1">
      <alignment horizontal="center"/>
    </xf>
    <xf numFmtId="1" fontId="2" fillId="12" borderId="4" xfId="0" applyNumberFormat="1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1" fontId="2" fillId="13" borderId="4" xfId="0" applyNumberFormat="1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/>
    </xf>
    <xf numFmtId="0" fontId="2" fillId="13" borderId="15" xfId="0" applyFont="1" applyFill="1" applyBorder="1" applyAlignment="1">
      <alignment horizontal="center"/>
    </xf>
    <xf numFmtId="1" fontId="2" fillId="13" borderId="15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 wrapText="1"/>
    </xf>
    <xf numFmtId="0" fontId="20" fillId="18" borderId="13" xfId="0" applyFont="1" applyFill="1" applyBorder="1" applyAlignment="1">
      <alignment horizontal="center"/>
    </xf>
    <xf numFmtId="0" fontId="20" fillId="18" borderId="8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9" borderId="8" xfId="0" applyFont="1" applyFill="1" applyBorder="1" applyAlignment="1">
      <alignment horizontal="center"/>
    </xf>
    <xf numFmtId="0" fontId="33" fillId="18" borderId="13" xfId="0" applyFont="1" applyFill="1" applyBorder="1"/>
    <xf numFmtId="0" fontId="33" fillId="18" borderId="8" xfId="0" applyFont="1" applyFill="1" applyBorder="1"/>
    <xf numFmtId="0" fontId="35" fillId="10" borderId="13" xfId="0" applyFont="1" applyFill="1" applyBorder="1" applyAlignment="1">
      <alignment horizontal="center"/>
    </xf>
    <xf numFmtId="0" fontId="35" fillId="10" borderId="8" xfId="0" applyFont="1" applyFill="1" applyBorder="1" applyAlignment="1">
      <alignment horizontal="center"/>
    </xf>
    <xf numFmtId="0" fontId="20" fillId="11" borderId="13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20" fillId="11" borderId="12" xfId="0" applyFont="1" applyFill="1" applyBorder="1" applyAlignment="1">
      <alignment horizontal="center"/>
    </xf>
    <xf numFmtId="0" fontId="20" fillId="16" borderId="13" xfId="0" applyFont="1" applyFill="1" applyBorder="1" applyAlignment="1">
      <alignment horizontal="center"/>
    </xf>
    <xf numFmtId="0" fontId="20" fillId="16" borderId="8" xfId="0" applyFont="1" applyFill="1" applyBorder="1" applyAlignment="1">
      <alignment horizontal="center"/>
    </xf>
    <xf numFmtId="0" fontId="20" fillId="12" borderId="13" xfId="0" applyFont="1" applyFill="1" applyBorder="1" applyAlignment="1">
      <alignment horizontal="center"/>
    </xf>
    <xf numFmtId="0" fontId="20" fillId="12" borderId="8" xfId="0" applyFont="1" applyFill="1" applyBorder="1" applyAlignment="1">
      <alignment horizontal="center"/>
    </xf>
    <xf numFmtId="0" fontId="32" fillId="18" borderId="4" xfId="0" applyFont="1" applyFill="1" applyBorder="1" applyAlignment="1">
      <alignment horizontal="center"/>
    </xf>
    <xf numFmtId="0" fontId="32" fillId="18" borderId="13" xfId="0" applyFont="1" applyFill="1" applyBorder="1" applyAlignment="1">
      <alignment horizontal="center"/>
    </xf>
    <xf numFmtId="0" fontId="32" fillId="18" borderId="8" xfId="0" applyFont="1" applyFill="1" applyBorder="1" applyAlignment="1">
      <alignment horizontal="center"/>
    </xf>
    <xf numFmtId="0" fontId="32" fillId="13" borderId="4" xfId="0" applyFont="1" applyFill="1" applyBorder="1" applyAlignment="1">
      <alignment horizontal="center"/>
    </xf>
    <xf numFmtId="0" fontId="20" fillId="13" borderId="13" xfId="0" applyFont="1" applyFill="1" applyBorder="1" applyAlignment="1">
      <alignment horizontal="center"/>
    </xf>
    <xf numFmtId="0" fontId="2" fillId="13" borderId="0" xfId="0" applyFont="1" applyFill="1" applyBorder="1"/>
    <xf numFmtId="0" fontId="20" fillId="13" borderId="8" xfId="0" applyFont="1" applyFill="1" applyBorder="1" applyAlignment="1">
      <alignment horizontal="center"/>
    </xf>
    <xf numFmtId="0" fontId="32" fillId="13" borderId="15" xfId="0" applyFont="1" applyFill="1" applyBorder="1" applyAlignment="1">
      <alignment horizontal="center"/>
    </xf>
    <xf numFmtId="0" fontId="20" fillId="13" borderId="16" xfId="0" applyFont="1" applyFill="1" applyBorder="1" applyAlignment="1">
      <alignment horizontal="center"/>
    </xf>
    <xf numFmtId="0" fontId="20" fillId="13" borderId="18" xfId="0" applyFont="1" applyFill="1" applyBorder="1" applyAlignment="1">
      <alignment horizontal="center"/>
    </xf>
    <xf numFmtId="0" fontId="32" fillId="18" borderId="21" xfId="0" applyFont="1" applyFill="1" applyBorder="1" applyAlignment="1">
      <alignment horizontal="center"/>
    </xf>
    <xf numFmtId="0" fontId="2" fillId="9" borderId="4" xfId="0" applyFont="1" applyFill="1" applyBorder="1"/>
    <xf numFmtId="0" fontId="43" fillId="0" borderId="0" xfId="0" applyFont="1"/>
    <xf numFmtId="0" fontId="45" fillId="0" borderId="12" xfId="0" applyFont="1" applyBorder="1" applyAlignment="1">
      <alignment vertical="center"/>
    </xf>
    <xf numFmtId="0" fontId="46" fillId="0" borderId="8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textRotation="90" wrapText="1"/>
    </xf>
    <xf numFmtId="0" fontId="47" fillId="0" borderId="13" xfId="0" applyFont="1" applyBorder="1" applyAlignment="1">
      <alignment horizontal="center" vertical="center" textRotation="90" wrapText="1"/>
    </xf>
    <xf numFmtId="0" fontId="47" fillId="0" borderId="8" xfId="0" applyFont="1" applyBorder="1" applyAlignment="1">
      <alignment horizontal="center" vertical="center" textRotation="90" wrapText="1"/>
    </xf>
    <xf numFmtId="0" fontId="47" fillId="4" borderId="12" xfId="0" applyFont="1" applyFill="1" applyBorder="1" applyAlignment="1">
      <alignment horizontal="center" vertical="center" textRotation="90" wrapText="1"/>
    </xf>
    <xf numFmtId="0" fontId="47" fillId="4" borderId="4" xfId="0" applyFont="1" applyFill="1" applyBorder="1" applyAlignment="1">
      <alignment horizontal="center" vertical="center" textRotation="90" wrapText="1"/>
    </xf>
    <xf numFmtId="0" fontId="47" fillId="4" borderId="13" xfId="0" applyFont="1" applyFill="1" applyBorder="1" applyAlignment="1">
      <alignment horizontal="center" vertical="center" textRotation="90" wrapText="1"/>
    </xf>
    <xf numFmtId="0" fontId="48" fillId="0" borderId="8" xfId="0" applyFont="1" applyBorder="1" applyAlignment="1">
      <alignment horizontal="center" vertical="center"/>
    </xf>
    <xf numFmtId="0" fontId="50" fillId="19" borderId="8" xfId="0" applyFont="1" applyFill="1" applyBorder="1"/>
    <xf numFmtId="0" fontId="51" fillId="18" borderId="12" xfId="0" applyFont="1" applyFill="1" applyBorder="1" applyAlignment="1">
      <alignment vertical="center"/>
    </xf>
    <xf numFmtId="0" fontId="49" fillId="18" borderId="8" xfId="0" applyFont="1" applyFill="1" applyBorder="1" applyAlignment="1">
      <alignment vertical="center"/>
    </xf>
    <xf numFmtId="0" fontId="45" fillId="0" borderId="7" xfId="0" applyFont="1" applyBorder="1"/>
    <xf numFmtId="0" fontId="45" fillId="7" borderId="12" xfId="0" applyFont="1" applyFill="1" applyBorder="1" applyAlignment="1">
      <alignment horizontal="center" vertical="center"/>
    </xf>
    <xf numFmtId="0" fontId="52" fillId="7" borderId="8" xfId="0" applyFont="1" applyFill="1" applyBorder="1" applyAlignment="1">
      <alignment vertical="center" wrapText="1"/>
    </xf>
    <xf numFmtId="0" fontId="50" fillId="16" borderId="8" xfId="0" applyFont="1" applyFill="1" applyBorder="1" applyAlignment="1">
      <alignment horizontal="left" wrapText="1"/>
    </xf>
    <xf numFmtId="0" fontId="53" fillId="7" borderId="0" xfId="0" applyFont="1" applyFill="1" applyBorder="1" applyAlignment="1">
      <alignment vertical="center" wrapText="1"/>
    </xf>
    <xf numFmtId="0" fontId="50" fillId="16" borderId="8" xfId="0" applyFont="1" applyFill="1" applyBorder="1" applyAlignment="1">
      <alignment horizontal="left"/>
    </xf>
    <xf numFmtId="0" fontId="54" fillId="0" borderId="8" xfId="1" applyFont="1" applyBorder="1" applyAlignment="1">
      <alignment wrapText="1"/>
    </xf>
    <xf numFmtId="0" fontId="54" fillId="16" borderId="8" xfId="0" applyFont="1" applyFill="1" applyBorder="1"/>
    <xf numFmtId="0" fontId="55" fillId="19" borderId="8" xfId="0" applyFont="1" applyFill="1" applyBorder="1"/>
    <xf numFmtId="0" fontId="50" fillId="18" borderId="12" xfId="0" applyFont="1" applyFill="1" applyBorder="1" applyAlignment="1">
      <alignment horizontal="center"/>
    </xf>
    <xf numFmtId="0" fontId="48" fillId="18" borderId="8" xfId="0" applyFont="1" applyFill="1" applyBorder="1" applyAlignment="1">
      <alignment horizontal="left" vertical="center"/>
    </xf>
    <xf numFmtId="0" fontId="50" fillId="16" borderId="4" xfId="6" applyFont="1" applyFill="1" applyBorder="1"/>
    <xf numFmtId="0" fontId="45" fillId="9" borderId="12" xfId="0" applyFont="1" applyFill="1" applyBorder="1" applyAlignment="1">
      <alignment horizontal="center" vertical="center"/>
    </xf>
    <xf numFmtId="0" fontId="52" fillId="9" borderId="8" xfId="0" applyFont="1" applyFill="1" applyBorder="1" applyAlignment="1">
      <alignment vertical="center" wrapText="1"/>
    </xf>
    <xf numFmtId="0" fontId="50" fillId="16" borderId="8" xfId="0" applyFont="1" applyFill="1" applyBorder="1"/>
    <xf numFmtId="0" fontId="50" fillId="16" borderId="4" xfId="0" applyFont="1" applyFill="1" applyBorder="1"/>
    <xf numFmtId="0" fontId="45" fillId="9" borderId="6" xfId="0" applyFont="1" applyFill="1" applyBorder="1" applyAlignment="1">
      <alignment horizontal="center" vertical="center"/>
    </xf>
    <xf numFmtId="0" fontId="54" fillId="0" borderId="4" xfId="0" applyFont="1" applyBorder="1"/>
    <xf numFmtId="0" fontId="45" fillId="0" borderId="4" xfId="0" applyFont="1" applyBorder="1"/>
    <xf numFmtId="0" fontId="52" fillId="9" borderId="0" xfId="0" applyFont="1" applyFill="1" applyBorder="1" applyAlignment="1">
      <alignment vertical="center"/>
    </xf>
    <xf numFmtId="0" fontId="52" fillId="21" borderId="8" xfId="0" applyFont="1" applyFill="1" applyBorder="1"/>
    <xf numFmtId="0" fontId="48" fillId="18" borderId="12" xfId="0" applyFont="1" applyFill="1" applyBorder="1"/>
    <xf numFmtId="0" fontId="48" fillId="18" borderId="8" xfId="0" applyFont="1" applyFill="1" applyBorder="1" applyAlignment="1">
      <alignment vertical="center" wrapText="1"/>
    </xf>
    <xf numFmtId="0" fontId="50" fillId="17" borderId="8" xfId="4" applyFont="1" applyFill="1" applyBorder="1"/>
    <xf numFmtId="0" fontId="50" fillId="10" borderId="12" xfId="0" applyFont="1" applyFill="1" applyBorder="1" applyAlignment="1">
      <alignment horizontal="center" vertical="center"/>
    </xf>
    <xf numFmtId="0" fontId="56" fillId="10" borderId="8" xfId="0" applyFont="1" applyFill="1" applyBorder="1" applyAlignment="1">
      <alignment horizontal="left" vertical="center"/>
    </xf>
    <xf numFmtId="0" fontId="50" fillId="17" borderId="0" xfId="4" applyFont="1" applyFill="1"/>
    <xf numFmtId="0" fontId="50" fillId="10" borderId="6" xfId="0" applyFont="1" applyFill="1" applyBorder="1" applyAlignment="1">
      <alignment horizontal="center" vertical="center"/>
    </xf>
    <xf numFmtId="0" fontId="54" fillId="15" borderId="8" xfId="0" applyFont="1" applyFill="1" applyBorder="1"/>
    <xf numFmtId="0" fontId="57" fillId="21" borderId="0" xfId="0" applyFont="1" applyFill="1"/>
    <xf numFmtId="0" fontId="58" fillId="16" borderId="8" xfId="0" applyFont="1" applyFill="1" applyBorder="1"/>
    <xf numFmtId="0" fontId="45" fillId="11" borderId="12" xfId="0" applyFont="1" applyFill="1" applyBorder="1" applyAlignment="1">
      <alignment horizontal="center" vertical="center"/>
    </xf>
    <xf numFmtId="0" fontId="52" fillId="11" borderId="8" xfId="0" applyFont="1" applyFill="1" applyBorder="1" applyAlignment="1">
      <alignment vertical="center" wrapText="1"/>
    </xf>
    <xf numFmtId="0" fontId="45" fillId="16" borderId="12" xfId="0" applyFont="1" applyFill="1" applyBorder="1" applyAlignment="1">
      <alignment horizontal="center" vertical="center"/>
    </xf>
    <xf numFmtId="0" fontId="52" fillId="16" borderId="8" xfId="0" applyFont="1" applyFill="1" applyBorder="1" applyAlignment="1">
      <alignment vertical="center" wrapText="1"/>
    </xf>
    <xf numFmtId="0" fontId="54" fillId="16" borderId="8" xfId="0" applyFont="1" applyFill="1" applyBorder="1" applyAlignment="1">
      <alignment horizontal="left"/>
    </xf>
    <xf numFmtId="0" fontId="52" fillId="16" borderId="8" xfId="0" applyFont="1" applyFill="1" applyBorder="1" applyAlignment="1">
      <alignment horizontal="left" vertical="center" wrapText="1"/>
    </xf>
    <xf numFmtId="0" fontId="54" fillId="16" borderId="8" xfId="0" applyFont="1" applyFill="1" applyBorder="1" applyAlignment="1">
      <alignment wrapText="1"/>
    </xf>
    <xf numFmtId="0" fontId="45" fillId="21" borderId="0" xfId="0" applyFont="1" applyFill="1"/>
    <xf numFmtId="0" fontId="45" fillId="0" borderId="8" xfId="0" applyFont="1" applyBorder="1" applyAlignment="1">
      <alignment wrapText="1"/>
    </xf>
    <xf numFmtId="0" fontId="45" fillId="12" borderId="12" xfId="0" applyFont="1" applyFill="1" applyBorder="1" applyAlignment="1">
      <alignment horizontal="center" vertical="center"/>
    </xf>
    <xf numFmtId="0" fontId="52" fillId="12" borderId="8" xfId="0" applyFont="1" applyFill="1" applyBorder="1" applyAlignment="1">
      <alignment vertical="center" wrapText="1"/>
    </xf>
    <xf numFmtId="0" fontId="45" fillId="0" borderId="8" xfId="0" applyFont="1" applyBorder="1"/>
    <xf numFmtId="0" fontId="52" fillId="12" borderId="0" xfId="0" applyFont="1" applyFill="1" applyBorder="1" applyAlignment="1">
      <alignment vertical="center"/>
    </xf>
    <xf numFmtId="0" fontId="50" fillId="17" borderId="8" xfId="0" applyFont="1" applyFill="1" applyBorder="1"/>
    <xf numFmtId="0" fontId="49" fillId="18" borderId="12" xfId="0" applyFont="1" applyFill="1" applyBorder="1" applyAlignment="1">
      <alignment horizontal="left" vertical="center"/>
    </xf>
    <xf numFmtId="0" fontId="49" fillId="18" borderId="8" xfId="0" applyFont="1" applyFill="1" applyBorder="1" applyAlignment="1">
      <alignment horizontal="left" vertical="center"/>
    </xf>
    <xf numFmtId="0" fontId="50" fillId="0" borderId="8" xfId="0" applyFont="1" applyBorder="1" applyAlignment="1">
      <alignment wrapText="1"/>
    </xf>
    <xf numFmtId="0" fontId="45" fillId="13" borderId="12" xfId="0" applyFont="1" applyFill="1" applyBorder="1" applyAlignment="1">
      <alignment horizontal="center" vertical="center"/>
    </xf>
    <xf numFmtId="0" fontId="52" fillId="13" borderId="8" xfId="0" applyFont="1" applyFill="1" applyBorder="1" applyAlignment="1">
      <alignment vertical="center" wrapText="1"/>
    </xf>
    <xf numFmtId="0" fontId="50" fillId="0" borderId="8" xfId="0" applyFont="1" applyBorder="1"/>
    <xf numFmtId="0" fontId="45" fillId="13" borderId="14" xfId="0" applyFont="1" applyFill="1" applyBorder="1" applyAlignment="1">
      <alignment horizontal="center" vertical="center"/>
    </xf>
    <xf numFmtId="0" fontId="52" fillId="13" borderId="18" xfId="0" applyFont="1" applyFill="1" applyBorder="1" applyAlignment="1">
      <alignment vertical="center" wrapText="1"/>
    </xf>
    <xf numFmtId="0" fontId="54" fillId="0" borderId="4" xfId="1" applyFont="1" applyBorder="1" applyAlignment="1">
      <alignment wrapText="1"/>
    </xf>
    <xf numFmtId="0" fontId="45" fillId="0" borderId="4" xfId="0" applyFont="1" applyBorder="1" applyAlignment="1">
      <alignment vertical="center"/>
    </xf>
    <xf numFmtId="0" fontId="50" fillId="0" borderId="4" xfId="0" applyFont="1" applyBorder="1" applyAlignment="1">
      <alignment horizontal="center" vertical="center"/>
    </xf>
    <xf numFmtId="0" fontId="68" fillId="18" borderId="4" xfId="0" applyFont="1" applyFill="1" applyBorder="1" applyAlignment="1">
      <alignment vertical="center"/>
    </xf>
    <xf numFmtId="0" fontId="66" fillId="18" borderId="4" xfId="0" applyFont="1" applyFill="1" applyBorder="1" applyAlignment="1">
      <alignment vertical="center"/>
    </xf>
    <xf numFmtId="0" fontId="44" fillId="18" borderId="4" xfId="0" applyFont="1" applyFill="1" applyBorder="1" applyAlignment="1">
      <alignment vertical="center"/>
    </xf>
    <xf numFmtId="0" fontId="45" fillId="18" borderId="4" xfId="0" applyFont="1" applyFill="1" applyBorder="1" applyAlignment="1">
      <alignment vertical="center"/>
    </xf>
    <xf numFmtId="0" fontId="62" fillId="18" borderId="4" xfId="0" applyFont="1" applyFill="1" applyBorder="1" applyAlignment="1">
      <alignment vertical="center"/>
    </xf>
    <xf numFmtId="0" fontId="43" fillId="19" borderId="4" xfId="0" applyFont="1" applyFill="1" applyBorder="1"/>
    <xf numFmtId="0" fontId="51" fillId="18" borderId="4" xfId="0" applyFont="1" applyFill="1" applyBorder="1" applyAlignment="1">
      <alignment vertical="center"/>
    </xf>
    <xf numFmtId="0" fontId="49" fillId="18" borderId="4" xfId="0" applyFont="1" applyFill="1" applyBorder="1" applyAlignment="1">
      <alignment vertical="center"/>
    </xf>
    <xf numFmtId="0" fontId="66" fillId="18" borderId="4" xfId="0" applyFont="1" applyFill="1" applyBorder="1" applyAlignment="1">
      <alignment horizontal="center" vertical="center"/>
    </xf>
    <xf numFmtId="0" fontId="44" fillId="18" borderId="4" xfId="0" applyFont="1" applyFill="1" applyBorder="1" applyAlignment="1">
      <alignment horizontal="center" vertical="center"/>
    </xf>
    <xf numFmtId="0" fontId="45" fillId="7" borderId="4" xfId="0" applyFont="1" applyFill="1" applyBorder="1" applyAlignment="1">
      <alignment horizontal="center" vertical="center"/>
    </xf>
    <xf numFmtId="0" fontId="52" fillId="7" borderId="4" xfId="0" applyFont="1" applyFill="1" applyBorder="1" applyAlignment="1">
      <alignment vertical="center" wrapText="1"/>
    </xf>
    <xf numFmtId="0" fontId="43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1" fontId="43" fillId="7" borderId="4" xfId="0" applyNumberFormat="1" applyFont="1" applyFill="1" applyBorder="1" applyAlignment="1">
      <alignment horizontal="center" vertical="center"/>
    </xf>
    <xf numFmtId="0" fontId="43" fillId="8" borderId="4" xfId="0" applyFont="1" applyFill="1" applyBorder="1" applyAlignment="1">
      <alignment horizontal="center" vertical="center"/>
    </xf>
    <xf numFmtId="0" fontId="62" fillId="8" borderId="4" xfId="0" applyFont="1" applyFill="1" applyBorder="1" applyAlignment="1">
      <alignment horizontal="center" vertical="center"/>
    </xf>
    <xf numFmtId="0" fontId="57" fillId="19" borderId="4" xfId="0" applyFont="1" applyFill="1" applyBorder="1"/>
    <xf numFmtId="0" fontId="45" fillId="18" borderId="4" xfId="0" applyFont="1" applyFill="1" applyBorder="1" applyAlignment="1">
      <alignment horizontal="center" vertical="center"/>
    </xf>
    <xf numFmtId="0" fontId="48" fillId="18" borderId="4" xfId="0" applyFont="1" applyFill="1" applyBorder="1" applyAlignment="1">
      <alignment wrapText="1"/>
    </xf>
    <xf numFmtId="0" fontId="43" fillId="18" borderId="4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horizontal="center" vertical="center"/>
    </xf>
    <xf numFmtId="1" fontId="43" fillId="18" borderId="4" xfId="0" applyNumberFormat="1" applyFont="1" applyFill="1" applyBorder="1" applyAlignment="1">
      <alignment horizontal="center" vertical="center"/>
    </xf>
    <xf numFmtId="0" fontId="43" fillId="22" borderId="4" xfId="0" applyFont="1" applyFill="1" applyBorder="1" applyAlignment="1">
      <alignment horizontal="center" vertical="center"/>
    </xf>
    <xf numFmtId="0" fontId="62" fillId="22" borderId="4" xfId="0" applyFont="1" applyFill="1" applyBorder="1" applyAlignment="1">
      <alignment horizontal="center" vertical="center"/>
    </xf>
    <xf numFmtId="0" fontId="45" fillId="9" borderId="4" xfId="0" applyFont="1" applyFill="1" applyBorder="1" applyAlignment="1">
      <alignment horizontal="center" vertical="center"/>
    </xf>
    <xf numFmtId="0" fontId="52" fillId="9" borderId="4" xfId="0" applyFont="1" applyFill="1" applyBorder="1" applyAlignment="1">
      <alignment vertical="center" wrapText="1"/>
    </xf>
    <xf numFmtId="0" fontId="43" fillId="9" borderId="4" xfId="0" applyFont="1" applyFill="1" applyBorder="1" applyAlignment="1">
      <alignment horizontal="center" vertical="center"/>
    </xf>
    <xf numFmtId="1" fontId="43" fillId="9" borderId="4" xfId="0" applyNumberFormat="1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45" fillId="0" borderId="0" xfId="0" applyFont="1" applyBorder="1"/>
    <xf numFmtId="0" fontId="50" fillId="15" borderId="4" xfId="0" applyFont="1" applyFill="1" applyBorder="1"/>
    <xf numFmtId="0" fontId="64" fillId="9" borderId="4" xfId="0" applyFont="1" applyFill="1" applyBorder="1" applyAlignment="1">
      <alignment horizontal="center" vertical="center"/>
    </xf>
    <xf numFmtId="0" fontId="65" fillId="9" borderId="4" xfId="0" applyFont="1" applyFill="1" applyBorder="1" applyAlignment="1">
      <alignment horizontal="center" vertical="center"/>
    </xf>
    <xf numFmtId="0" fontId="50" fillId="17" borderId="4" xfId="0" applyFont="1" applyFill="1" applyBorder="1"/>
    <xf numFmtId="0" fontId="48" fillId="5" borderId="4" xfId="0" applyFont="1" applyFill="1" applyBorder="1"/>
    <xf numFmtId="0" fontId="63" fillId="5" borderId="4" xfId="0" applyFont="1" applyFill="1" applyBorder="1"/>
    <xf numFmtId="0" fontId="48" fillId="5" borderId="4" xfId="0" applyFont="1" applyFill="1" applyBorder="1" applyAlignment="1">
      <alignment wrapText="1"/>
    </xf>
    <xf numFmtId="0" fontId="45" fillId="12" borderId="4" xfId="0" applyFont="1" applyFill="1" applyBorder="1" applyAlignment="1">
      <alignment horizontal="center" vertical="center"/>
    </xf>
    <xf numFmtId="0" fontId="52" fillId="12" borderId="4" xfId="0" applyFont="1" applyFill="1" applyBorder="1" applyAlignment="1">
      <alignment vertical="center" wrapText="1"/>
    </xf>
    <xf numFmtId="0" fontId="43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1" fontId="43" fillId="12" borderId="4" xfId="0" applyNumberFormat="1" applyFont="1" applyFill="1" applyBorder="1" applyAlignment="1">
      <alignment horizontal="center" vertical="center"/>
    </xf>
    <xf numFmtId="0" fontId="50" fillId="20" borderId="4" xfId="0" applyFont="1" applyFill="1" applyBorder="1"/>
    <xf numFmtId="0" fontId="49" fillId="20" borderId="4" xfId="0" applyFont="1" applyFill="1" applyBorder="1" applyAlignment="1">
      <alignment horizontal="left" vertical="center"/>
    </xf>
    <xf numFmtId="0" fontId="69" fillId="20" borderId="4" xfId="0" applyFont="1" applyFill="1" applyBorder="1" applyAlignment="1">
      <alignment horizontal="left" vertical="center"/>
    </xf>
    <xf numFmtId="0" fontId="50" fillId="0" borderId="4" xfId="0" applyFont="1" applyBorder="1"/>
    <xf numFmtId="0" fontId="45" fillId="11" borderId="4" xfId="0" applyFont="1" applyFill="1" applyBorder="1" applyAlignment="1">
      <alignment horizontal="center" vertical="center"/>
    </xf>
    <xf numFmtId="0" fontId="56" fillId="11" borderId="5" xfId="1" applyFont="1" applyFill="1" applyBorder="1" applyAlignment="1">
      <alignment vertical="center" wrapText="1"/>
    </xf>
    <xf numFmtId="0" fontId="43" fillId="11" borderId="4" xfId="0" applyFont="1" applyFill="1" applyBorder="1" applyAlignment="1">
      <alignment horizontal="center" vertical="center"/>
    </xf>
    <xf numFmtId="1" fontId="43" fillId="11" borderId="4" xfId="0" applyNumberFormat="1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52" fillId="11" borderId="4" xfId="0" applyFont="1" applyFill="1" applyBorder="1" applyAlignment="1">
      <alignment horizontal="center" vertical="center"/>
    </xf>
    <xf numFmtId="0" fontId="45" fillId="16" borderId="4" xfId="0" applyFont="1" applyFill="1" applyBorder="1" applyAlignment="1">
      <alignment horizontal="center" vertical="center"/>
    </xf>
    <xf numFmtId="0" fontId="56" fillId="16" borderId="5" xfId="1" applyFont="1" applyFill="1" applyBorder="1" applyAlignment="1">
      <alignment vertical="center" wrapText="1"/>
    </xf>
    <xf numFmtId="0" fontId="43" fillId="16" borderId="4" xfId="0" applyFont="1" applyFill="1" applyBorder="1" applyAlignment="1">
      <alignment horizontal="center" vertical="center"/>
    </xf>
    <xf numFmtId="1" fontId="43" fillId="16" borderId="4" xfId="0" applyNumberFormat="1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52" fillId="16" borderId="4" xfId="0" applyFont="1" applyFill="1" applyBorder="1" applyAlignment="1">
      <alignment vertical="center" wrapText="1"/>
    </xf>
    <xf numFmtId="0" fontId="50" fillId="6" borderId="4" xfId="0" applyFont="1" applyFill="1" applyBorder="1"/>
    <xf numFmtId="0" fontId="66" fillId="5" borderId="4" xfId="0" applyFont="1" applyFill="1" applyBorder="1" applyAlignment="1">
      <alignment horizontal="center" vertical="center"/>
    </xf>
    <xf numFmtId="0" fontId="49" fillId="5" borderId="4" xfId="0" applyFont="1" applyFill="1" applyBorder="1" applyAlignment="1">
      <alignment horizontal="left" vertical="center"/>
    </xf>
    <xf numFmtId="0" fontId="62" fillId="5" borderId="4" xfId="0" applyFont="1" applyFill="1" applyBorder="1" applyAlignment="1">
      <alignment horizontal="center" vertical="center"/>
    </xf>
    <xf numFmtId="0" fontId="45" fillId="13" borderId="4" xfId="0" applyFont="1" applyFill="1" applyBorder="1" applyAlignment="1">
      <alignment horizontal="center" vertical="center"/>
    </xf>
    <xf numFmtId="0" fontId="52" fillId="13" borderId="4" xfId="0" applyFont="1" applyFill="1" applyBorder="1" applyAlignment="1">
      <alignment vertical="center" wrapText="1"/>
    </xf>
    <xf numFmtId="0" fontId="66" fillId="13" borderId="4" xfId="0" applyFont="1" applyFill="1" applyBorder="1" applyAlignment="1">
      <alignment horizontal="center" vertical="center"/>
    </xf>
    <xf numFmtId="0" fontId="43" fillId="13" borderId="4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70" fillId="13" borderId="4" xfId="0" applyFont="1" applyFill="1" applyBorder="1" applyAlignment="1">
      <alignment horizontal="center" vertical="center"/>
    </xf>
    <xf numFmtId="0" fontId="43" fillId="0" borderId="4" xfId="0" applyFont="1" applyBorder="1"/>
    <xf numFmtId="0" fontId="62" fillId="14" borderId="4" xfId="0" applyFont="1" applyFill="1" applyBorder="1" applyAlignment="1">
      <alignment horizontal="center" vertical="center"/>
    </xf>
    <xf numFmtId="0" fontId="20" fillId="0" borderId="0" xfId="0" applyFont="1"/>
    <xf numFmtId="0" fontId="59" fillId="0" borderId="0" xfId="0" applyFont="1"/>
    <xf numFmtId="0" fontId="60" fillId="0" borderId="0" xfId="0" applyFont="1" applyAlignment="1">
      <alignment horizontal="right" vertical="center"/>
    </xf>
    <xf numFmtId="0" fontId="61" fillId="0" borderId="0" xfId="0" applyFont="1" applyAlignment="1">
      <alignment horizontal="center" vertical="center"/>
    </xf>
    <xf numFmtId="0" fontId="42" fillId="0" borderId="0" xfId="0" applyFont="1"/>
    <xf numFmtId="0" fontId="60" fillId="0" borderId="0" xfId="0" applyFont="1" applyAlignment="1">
      <alignment vertical="center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67" fillId="0" borderId="0" xfId="0" applyFont="1"/>
    <xf numFmtId="0" fontId="43" fillId="0" borderId="0" xfId="0" applyFont="1" applyAlignment="1">
      <alignment vertical="center"/>
    </xf>
    <xf numFmtId="0" fontId="60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4" fillId="14" borderId="19" xfId="0" applyFont="1" applyFill="1" applyBorder="1" applyAlignment="1">
      <alignment horizontal="center" vertical="center" wrapText="1"/>
    </xf>
    <xf numFmtId="0" fontId="44" fillId="14" borderId="22" xfId="0" applyFont="1" applyFill="1" applyBorder="1" applyAlignment="1">
      <alignment horizontal="center" vertical="center" wrapText="1"/>
    </xf>
    <xf numFmtId="0" fontId="49" fillId="18" borderId="12" xfId="0" applyFont="1" applyFill="1" applyBorder="1" applyAlignment="1">
      <alignment horizontal="center" vertical="center" wrapText="1"/>
    </xf>
    <xf numFmtId="0" fontId="49" fillId="18" borderId="8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0" fontId="44" fillId="2" borderId="24" xfId="0" applyFont="1" applyFill="1" applyBorder="1" applyAlignment="1">
      <alignment horizontal="center" vertical="center" wrapText="1"/>
    </xf>
    <xf numFmtId="0" fontId="44" fillId="2" borderId="25" xfId="0" applyFont="1" applyFill="1" applyBorder="1" applyAlignment="1">
      <alignment horizontal="center" vertical="center" wrapText="1"/>
    </xf>
    <xf numFmtId="0" fontId="45" fillId="0" borderId="9" xfId="0" applyFont="1" applyBorder="1" applyAlignment="1">
      <alignment vertical="center"/>
    </xf>
    <xf numFmtId="0" fontId="45" fillId="0" borderId="12" xfId="0" applyFont="1" applyBorder="1" applyAlignment="1">
      <alignment vertical="center"/>
    </xf>
    <xf numFmtId="0" fontId="45" fillId="0" borderId="17" xfId="0" applyFont="1" applyBorder="1" applyAlignment="1">
      <alignment vertical="center"/>
    </xf>
    <xf numFmtId="0" fontId="45" fillId="0" borderId="8" xfId="0" applyFont="1" applyBorder="1" applyAlignment="1">
      <alignment vertical="center"/>
    </xf>
    <xf numFmtId="0" fontId="44" fillId="0" borderId="9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3" borderId="9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center"/>
    </xf>
    <xf numFmtId="0" fontId="44" fillId="3" borderId="11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4" fillId="4" borderId="12" xfId="0" applyFont="1" applyFill="1" applyBorder="1" applyAlignment="1">
      <alignment horizontal="right" vertical="center" textRotation="90"/>
    </xf>
    <xf numFmtId="0" fontId="44" fillId="4" borderId="4" xfId="0" applyFont="1" applyFill="1" applyBorder="1" applyAlignment="1">
      <alignment horizontal="right" vertical="center" textRotation="90"/>
    </xf>
    <xf numFmtId="0" fontId="44" fillId="4" borderId="13" xfId="0" applyFont="1" applyFill="1" applyBorder="1" applyAlignment="1">
      <alignment horizontal="right" vertical="center" textRotation="90"/>
    </xf>
    <xf numFmtId="0" fontId="49" fillId="18" borderId="4" xfId="0" applyFont="1" applyFill="1" applyBorder="1" applyAlignment="1">
      <alignment horizontal="center" vertical="center" wrapText="1"/>
    </xf>
    <xf numFmtId="0" fontId="44" fillId="14" borderId="4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vertical="center"/>
    </xf>
    <xf numFmtId="0" fontId="44" fillId="0" borderId="4" xfId="0" applyFont="1" applyBorder="1" applyAlignment="1">
      <alignment horizontal="center" vertical="center" wrapText="1"/>
    </xf>
    <xf numFmtId="0" fontId="44" fillId="3" borderId="4" xfId="0" applyFont="1" applyFill="1" applyBorder="1" applyAlignment="1">
      <alignment horizontal="center" vertical="center"/>
    </xf>
  </cellXfs>
  <cellStyles count="8">
    <cellStyle name="Normalny" xfId="0" builtinId="0"/>
    <cellStyle name="Normalny 2" xfId="3" xr:uid="{A1DF8C95-B49B-4672-9D62-B9023738D0E9}"/>
    <cellStyle name="Normalny 2 2" xfId="1" xr:uid="{00000000-0005-0000-0000-000006000000}"/>
    <cellStyle name="Normalny 3" xfId="6" xr:uid="{97978125-A2B8-4BB4-9214-D1867BEEFA32}"/>
    <cellStyle name="Normalny 5" xfId="2" xr:uid="{13C65322-5333-4A41-B763-89710A4C4FAD}"/>
    <cellStyle name="Normalny 6" xfId="4" xr:uid="{D946485F-4084-4425-8E89-E61C1D67C72A}"/>
    <cellStyle name="Normalny 6 2" xfId="5" xr:uid="{8D14AFE6-B8C9-48F0-8405-653795CD7D52}"/>
    <cellStyle name="Normalny 6 3" xfId="7" xr:uid="{5B95197E-11A1-4A3F-9660-C10788CD7E0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E5DFEC"/>
      <rgbColor rgb="FF993366"/>
      <rgbColor rgb="FFFFF2CC"/>
      <rgbColor rgb="FFA9FDE9"/>
      <rgbColor rgb="FF660066"/>
      <rgbColor rgb="FFFF7C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EE6EF"/>
      <rgbColor rgb="FFDCFBAF"/>
      <rgbColor rgb="FFFFFFA6"/>
      <rgbColor rgb="FF95B3D7"/>
      <rgbColor rgb="FFFF9966"/>
      <rgbColor rgb="FFF5D7F5"/>
      <rgbColor rgb="FFDDD9C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42A06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28440</xdr:colOff>
      <xdr:row>1</xdr:row>
      <xdr:rowOff>142920</xdr:rowOff>
    </xdr:from>
    <xdr:to>
      <xdr:col>2</xdr:col>
      <xdr:colOff>2123575</xdr:colOff>
      <xdr:row>5</xdr:row>
      <xdr:rowOff>107345</xdr:rowOff>
    </xdr:to>
    <xdr:pic>
      <xdr:nvPicPr>
        <xdr:cNvPr id="2" name="image1.png" descr="Opis: logo UM w Łodzi w png 600 dp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05120" y="324000"/>
          <a:ext cx="2091960" cy="691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28440</xdr:colOff>
      <xdr:row>1</xdr:row>
      <xdr:rowOff>142920</xdr:rowOff>
    </xdr:from>
    <xdr:to>
      <xdr:col>6</xdr:col>
      <xdr:colOff>450590</xdr:colOff>
      <xdr:row>5</xdr:row>
      <xdr:rowOff>104170</xdr:rowOff>
    </xdr:to>
    <xdr:pic>
      <xdr:nvPicPr>
        <xdr:cNvPr id="2" name="image1.png" descr="Opis: logo UM w Łodzi w png 600 dp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48920" y="324000"/>
          <a:ext cx="2092320" cy="691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115" zoomScaleNormal="115" workbookViewId="0">
      <selection activeCell="A15" sqref="A15"/>
    </sheetView>
  </sheetViews>
  <sheetFormatPr defaultColWidth="14.3984375" defaultRowHeight="13" x14ac:dyDescent="0.3"/>
  <cols>
    <col min="1" max="1" width="26.09765625" customWidth="1"/>
    <col min="2" max="2" width="14.09765625" customWidth="1"/>
    <col min="3" max="3" width="39.296875" customWidth="1"/>
    <col min="4" max="4" width="8.69921875" customWidth="1"/>
    <col min="5" max="5" width="13.8984375" customWidth="1"/>
    <col min="6" max="6" width="19.8984375" customWidth="1"/>
    <col min="7" max="7" width="9.765625E-2" customWidth="1"/>
    <col min="8" max="8" width="35.8984375" customWidth="1"/>
    <col min="9" max="11" width="8.69921875" customWidth="1"/>
    <col min="12" max="12" width="5.09765625" customWidth="1"/>
    <col min="13" max="18" width="9.09765625" hidden="1" customWidth="1"/>
    <col min="19" max="26" width="8.69921875" customWidth="1"/>
  </cols>
  <sheetData>
    <row r="1" spans="1:26" ht="22.5" customHeight="1" x14ac:dyDescent="0.3"/>
    <row r="2" spans="1:26" ht="25.5" customHeight="1" x14ac:dyDescent="0.35">
      <c r="A2" s="290" t="s">
        <v>0</v>
      </c>
      <c r="B2" s="290"/>
      <c r="C2" s="290"/>
      <c r="D2" s="290"/>
    </row>
    <row r="3" spans="1:26" ht="18" customHeight="1" x14ac:dyDescent="0.35">
      <c r="A3" s="290" t="s">
        <v>1</v>
      </c>
      <c r="B3" s="290"/>
      <c r="C3" s="290"/>
      <c r="D3" s="290"/>
    </row>
    <row r="4" spans="1:26" ht="12" customHeight="1" x14ac:dyDescent="0.3">
      <c r="B4" s="1"/>
    </row>
    <row r="5" spans="1:26" ht="12" customHeight="1" x14ac:dyDescent="0.3">
      <c r="C5" s="1"/>
    </row>
    <row r="6" spans="1:26" ht="12" customHeight="1" x14ac:dyDescent="0.3">
      <c r="C6" s="2"/>
      <c r="H6" s="3"/>
    </row>
    <row r="7" spans="1:26" ht="12" customHeight="1" x14ac:dyDescent="0.3">
      <c r="B7" s="1"/>
    </row>
    <row r="8" spans="1:26" ht="16.5" customHeight="1" x14ac:dyDescent="0.3">
      <c r="B8" s="1"/>
      <c r="E8" s="291" t="s">
        <v>2</v>
      </c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</row>
    <row r="9" spans="1:26" ht="16.5" customHeight="1" x14ac:dyDescent="0.3">
      <c r="A9" s="4" t="s">
        <v>3</v>
      </c>
      <c r="B9" s="5"/>
      <c r="C9" s="5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</row>
    <row r="10" spans="1:26" ht="14.25" customHeight="1" x14ac:dyDescent="0.3">
      <c r="A10" s="6"/>
      <c r="B10" s="5"/>
      <c r="C10" s="5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</row>
    <row r="11" spans="1:26" ht="21" customHeight="1" x14ac:dyDescent="0.35">
      <c r="A11" s="292" t="s">
        <v>151</v>
      </c>
      <c r="B11" s="11" t="s">
        <v>4</v>
      </c>
      <c r="C11" s="11" t="s">
        <v>123</v>
      </c>
      <c r="D11" s="7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292"/>
      <c r="B12" s="12" t="s">
        <v>5</v>
      </c>
      <c r="C12" s="13" t="s">
        <v>124</v>
      </c>
      <c r="D12" s="7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7"/>
      <c r="T12" s="7"/>
      <c r="U12" s="7"/>
      <c r="V12" s="7"/>
      <c r="W12" s="7"/>
      <c r="X12" s="7"/>
      <c r="Y12" s="7"/>
      <c r="Z12" s="7"/>
    </row>
    <row r="13" spans="1:26" ht="12" customHeight="1" x14ac:dyDescent="0.3"/>
    <row r="14" spans="1:26" ht="16.5" customHeight="1" x14ac:dyDescent="0.3">
      <c r="A14" s="4"/>
      <c r="B14" s="5"/>
      <c r="C14" s="5"/>
    </row>
    <row r="15" spans="1:26" ht="16.5" customHeight="1" x14ac:dyDescent="0.3">
      <c r="A15" s="4"/>
      <c r="B15" s="5"/>
      <c r="C15" s="5"/>
      <c r="E15" s="293" t="s">
        <v>6</v>
      </c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</row>
    <row r="16" spans="1:26" ht="21" customHeight="1" x14ac:dyDescent="0.3">
      <c r="A16" s="4"/>
      <c r="B16" s="5"/>
      <c r="C16" s="5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</row>
    <row r="17" spans="1:18" ht="14.25" customHeight="1" x14ac:dyDescent="0.3">
      <c r="A17" s="4"/>
      <c r="B17" s="5"/>
      <c r="C17" s="5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</row>
    <row r="18" spans="1:18" ht="15" customHeight="1" x14ac:dyDescent="0.3">
      <c r="A18" s="4"/>
      <c r="B18" s="5"/>
      <c r="C18" s="5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</row>
    <row r="19" spans="1:18" ht="15" customHeight="1" x14ac:dyDescent="0.3"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</row>
    <row r="20" spans="1:18" ht="38.25" customHeight="1" x14ac:dyDescent="0.3">
      <c r="C20" s="1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</row>
    <row r="21" spans="1:18" ht="15" customHeight="1" x14ac:dyDescent="0.3">
      <c r="A21" s="5"/>
      <c r="B21" s="8"/>
      <c r="C21" s="9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</row>
    <row r="22" spans="1:18" ht="12.75" customHeight="1" x14ac:dyDescent="0.3">
      <c r="B22" s="10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</row>
    <row r="23" spans="1:18" ht="12" customHeight="1" x14ac:dyDescent="0.3"/>
    <row r="24" spans="1:18" ht="12" customHeight="1" x14ac:dyDescent="0.3"/>
    <row r="25" spans="1:18" ht="12" customHeight="1" x14ac:dyDescent="0.3"/>
    <row r="26" spans="1:18" ht="12" customHeight="1" x14ac:dyDescent="0.3"/>
    <row r="27" spans="1:18" ht="12" customHeight="1" x14ac:dyDescent="0.3"/>
    <row r="28" spans="1:18" ht="12" customHeight="1" x14ac:dyDescent="0.3"/>
    <row r="29" spans="1:18" ht="12" customHeight="1" x14ac:dyDescent="0.3"/>
    <row r="30" spans="1:18" ht="12" customHeight="1" x14ac:dyDescent="0.3"/>
    <row r="31" spans="1:18" ht="12" customHeight="1" x14ac:dyDescent="0.3"/>
    <row r="32" spans="1:18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  <row r="226" ht="12" customHeight="1" x14ac:dyDescent="0.3"/>
    <row r="227" ht="12" customHeight="1" x14ac:dyDescent="0.3"/>
    <row r="228" ht="12" customHeight="1" x14ac:dyDescent="0.3"/>
    <row r="229" ht="12" customHeight="1" x14ac:dyDescent="0.3"/>
    <row r="230" ht="12" customHeight="1" x14ac:dyDescent="0.3"/>
    <row r="231" ht="12" customHeight="1" x14ac:dyDescent="0.3"/>
    <row r="232" ht="12" customHeight="1" x14ac:dyDescent="0.3"/>
    <row r="233" ht="12" customHeight="1" x14ac:dyDescent="0.3"/>
    <row r="234" ht="12" customHeight="1" x14ac:dyDescent="0.3"/>
    <row r="235" ht="12" customHeight="1" x14ac:dyDescent="0.3"/>
    <row r="236" ht="12" customHeight="1" x14ac:dyDescent="0.3"/>
    <row r="237" ht="12" customHeight="1" x14ac:dyDescent="0.3"/>
    <row r="238" ht="12" customHeight="1" x14ac:dyDescent="0.3"/>
    <row r="239" ht="12" customHeight="1" x14ac:dyDescent="0.3"/>
    <row r="240" ht="12" customHeight="1" x14ac:dyDescent="0.3"/>
    <row r="241" ht="12" customHeight="1" x14ac:dyDescent="0.3"/>
    <row r="242" ht="12" customHeight="1" x14ac:dyDescent="0.3"/>
    <row r="243" ht="12" customHeight="1" x14ac:dyDescent="0.3"/>
    <row r="244" ht="12" customHeight="1" x14ac:dyDescent="0.3"/>
    <row r="245" ht="12" customHeight="1" x14ac:dyDescent="0.3"/>
    <row r="246" ht="12" customHeight="1" x14ac:dyDescent="0.3"/>
    <row r="247" ht="12" customHeight="1" x14ac:dyDescent="0.3"/>
    <row r="248" ht="12" customHeight="1" x14ac:dyDescent="0.3"/>
    <row r="249" ht="12" customHeight="1" x14ac:dyDescent="0.3"/>
    <row r="250" ht="12" customHeight="1" x14ac:dyDescent="0.3"/>
    <row r="251" ht="12" customHeight="1" x14ac:dyDescent="0.3"/>
    <row r="252" ht="12" customHeight="1" x14ac:dyDescent="0.3"/>
    <row r="253" ht="12" customHeight="1" x14ac:dyDescent="0.3"/>
    <row r="254" ht="12" customHeight="1" x14ac:dyDescent="0.3"/>
    <row r="255" ht="12" customHeight="1" x14ac:dyDescent="0.3"/>
    <row r="256" ht="12" customHeight="1" x14ac:dyDescent="0.3"/>
    <row r="257" ht="12" customHeight="1" x14ac:dyDescent="0.3"/>
    <row r="258" ht="12" customHeight="1" x14ac:dyDescent="0.3"/>
    <row r="259" ht="12" customHeight="1" x14ac:dyDescent="0.3"/>
    <row r="260" ht="12" customHeight="1" x14ac:dyDescent="0.3"/>
    <row r="261" ht="12" customHeight="1" x14ac:dyDescent="0.3"/>
    <row r="262" ht="12" customHeight="1" x14ac:dyDescent="0.3"/>
    <row r="263" ht="12" customHeight="1" x14ac:dyDescent="0.3"/>
    <row r="264" ht="12" customHeight="1" x14ac:dyDescent="0.3"/>
    <row r="265" ht="12" customHeight="1" x14ac:dyDescent="0.3"/>
    <row r="266" ht="12" customHeight="1" x14ac:dyDescent="0.3"/>
    <row r="267" ht="12" customHeight="1" x14ac:dyDescent="0.3"/>
    <row r="268" ht="12" customHeight="1" x14ac:dyDescent="0.3"/>
    <row r="269" ht="12" customHeight="1" x14ac:dyDescent="0.3"/>
    <row r="270" ht="12" customHeight="1" x14ac:dyDescent="0.3"/>
    <row r="271" ht="12" customHeight="1" x14ac:dyDescent="0.3"/>
    <row r="272" ht="12" customHeight="1" x14ac:dyDescent="0.3"/>
    <row r="273" ht="12" customHeight="1" x14ac:dyDescent="0.3"/>
    <row r="274" ht="12" customHeight="1" x14ac:dyDescent="0.3"/>
    <row r="275" ht="12" customHeight="1" x14ac:dyDescent="0.3"/>
    <row r="276" ht="12" customHeight="1" x14ac:dyDescent="0.3"/>
    <row r="277" ht="12" customHeight="1" x14ac:dyDescent="0.3"/>
    <row r="278" ht="12" customHeight="1" x14ac:dyDescent="0.3"/>
    <row r="279" ht="12" customHeight="1" x14ac:dyDescent="0.3"/>
    <row r="280" ht="12" customHeight="1" x14ac:dyDescent="0.3"/>
    <row r="281" ht="12" customHeight="1" x14ac:dyDescent="0.3"/>
    <row r="282" ht="12" customHeight="1" x14ac:dyDescent="0.3"/>
    <row r="283" ht="12" customHeight="1" x14ac:dyDescent="0.3"/>
    <row r="284" ht="12" customHeight="1" x14ac:dyDescent="0.3"/>
    <row r="285" ht="12" customHeight="1" x14ac:dyDescent="0.3"/>
    <row r="286" ht="12" customHeight="1" x14ac:dyDescent="0.3"/>
    <row r="287" ht="12" customHeight="1" x14ac:dyDescent="0.3"/>
    <row r="288" ht="12" customHeight="1" x14ac:dyDescent="0.3"/>
    <row r="289" ht="12" customHeight="1" x14ac:dyDescent="0.3"/>
    <row r="290" ht="12" customHeight="1" x14ac:dyDescent="0.3"/>
    <row r="291" ht="12" customHeight="1" x14ac:dyDescent="0.3"/>
    <row r="292" ht="12" customHeight="1" x14ac:dyDescent="0.3"/>
    <row r="293" ht="12" customHeight="1" x14ac:dyDescent="0.3"/>
    <row r="294" ht="12" customHeight="1" x14ac:dyDescent="0.3"/>
    <row r="295" ht="12" customHeight="1" x14ac:dyDescent="0.3"/>
    <row r="296" ht="12" customHeight="1" x14ac:dyDescent="0.3"/>
    <row r="297" ht="12" customHeight="1" x14ac:dyDescent="0.3"/>
    <row r="298" ht="12" customHeight="1" x14ac:dyDescent="0.3"/>
    <row r="299" ht="12" customHeight="1" x14ac:dyDescent="0.3"/>
    <row r="300" ht="12" customHeight="1" x14ac:dyDescent="0.3"/>
    <row r="301" ht="12" customHeight="1" x14ac:dyDescent="0.3"/>
    <row r="302" ht="12" customHeight="1" x14ac:dyDescent="0.3"/>
    <row r="303" ht="12" customHeight="1" x14ac:dyDescent="0.3"/>
    <row r="304" ht="12" customHeight="1" x14ac:dyDescent="0.3"/>
    <row r="305" ht="12" customHeight="1" x14ac:dyDescent="0.3"/>
    <row r="306" ht="12" customHeight="1" x14ac:dyDescent="0.3"/>
    <row r="307" ht="12" customHeight="1" x14ac:dyDescent="0.3"/>
    <row r="308" ht="12" customHeight="1" x14ac:dyDescent="0.3"/>
    <row r="309" ht="12" customHeight="1" x14ac:dyDescent="0.3"/>
    <row r="310" ht="12" customHeight="1" x14ac:dyDescent="0.3"/>
    <row r="311" ht="12" customHeight="1" x14ac:dyDescent="0.3"/>
    <row r="312" ht="12" customHeight="1" x14ac:dyDescent="0.3"/>
    <row r="313" ht="12" customHeight="1" x14ac:dyDescent="0.3"/>
    <row r="314" ht="12" customHeight="1" x14ac:dyDescent="0.3"/>
    <row r="315" ht="12" customHeight="1" x14ac:dyDescent="0.3"/>
    <row r="316" ht="12" customHeight="1" x14ac:dyDescent="0.3"/>
    <row r="317" ht="12" customHeight="1" x14ac:dyDescent="0.3"/>
    <row r="318" ht="12" customHeight="1" x14ac:dyDescent="0.3"/>
    <row r="319" ht="12" customHeight="1" x14ac:dyDescent="0.3"/>
    <row r="320" ht="12" customHeight="1" x14ac:dyDescent="0.3"/>
    <row r="321" ht="12" customHeight="1" x14ac:dyDescent="0.3"/>
    <row r="322" ht="12" customHeight="1" x14ac:dyDescent="0.3"/>
    <row r="323" ht="12" customHeight="1" x14ac:dyDescent="0.3"/>
    <row r="324" ht="12" customHeight="1" x14ac:dyDescent="0.3"/>
    <row r="325" ht="12" customHeight="1" x14ac:dyDescent="0.3"/>
    <row r="326" ht="12" customHeight="1" x14ac:dyDescent="0.3"/>
    <row r="327" ht="12" customHeight="1" x14ac:dyDescent="0.3"/>
    <row r="328" ht="12" customHeight="1" x14ac:dyDescent="0.3"/>
    <row r="329" ht="12" customHeight="1" x14ac:dyDescent="0.3"/>
    <row r="330" ht="12" customHeight="1" x14ac:dyDescent="0.3"/>
    <row r="331" ht="12" customHeight="1" x14ac:dyDescent="0.3"/>
    <row r="332" ht="12" customHeight="1" x14ac:dyDescent="0.3"/>
    <row r="333" ht="12" customHeight="1" x14ac:dyDescent="0.3"/>
    <row r="334" ht="12" customHeight="1" x14ac:dyDescent="0.3"/>
    <row r="335" ht="12" customHeight="1" x14ac:dyDescent="0.3"/>
    <row r="336" ht="12" customHeight="1" x14ac:dyDescent="0.3"/>
    <row r="337" ht="12" customHeight="1" x14ac:dyDescent="0.3"/>
    <row r="338" ht="12" customHeight="1" x14ac:dyDescent="0.3"/>
    <row r="339" ht="12" customHeight="1" x14ac:dyDescent="0.3"/>
    <row r="340" ht="12" customHeight="1" x14ac:dyDescent="0.3"/>
    <row r="341" ht="12" customHeight="1" x14ac:dyDescent="0.3"/>
    <row r="342" ht="12" customHeight="1" x14ac:dyDescent="0.3"/>
    <row r="343" ht="12" customHeight="1" x14ac:dyDescent="0.3"/>
    <row r="344" ht="12" customHeight="1" x14ac:dyDescent="0.3"/>
    <row r="345" ht="12" customHeight="1" x14ac:dyDescent="0.3"/>
    <row r="346" ht="12" customHeight="1" x14ac:dyDescent="0.3"/>
    <row r="347" ht="12" customHeight="1" x14ac:dyDescent="0.3"/>
    <row r="348" ht="12" customHeight="1" x14ac:dyDescent="0.3"/>
    <row r="349" ht="12" customHeight="1" x14ac:dyDescent="0.3"/>
    <row r="350" ht="12" customHeight="1" x14ac:dyDescent="0.3"/>
    <row r="351" ht="12" customHeight="1" x14ac:dyDescent="0.3"/>
    <row r="352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  <row r="378" ht="12" customHeight="1" x14ac:dyDescent="0.3"/>
    <row r="379" ht="12" customHeight="1" x14ac:dyDescent="0.3"/>
    <row r="380" ht="12" customHeight="1" x14ac:dyDescent="0.3"/>
    <row r="381" ht="12" customHeight="1" x14ac:dyDescent="0.3"/>
    <row r="382" ht="12" customHeight="1" x14ac:dyDescent="0.3"/>
    <row r="383" ht="12" customHeight="1" x14ac:dyDescent="0.3"/>
    <row r="384" ht="12" customHeight="1" x14ac:dyDescent="0.3"/>
    <row r="385" ht="12" customHeight="1" x14ac:dyDescent="0.3"/>
    <row r="386" ht="12" customHeight="1" x14ac:dyDescent="0.3"/>
    <row r="387" ht="12" customHeight="1" x14ac:dyDescent="0.3"/>
    <row r="388" ht="12" customHeight="1" x14ac:dyDescent="0.3"/>
    <row r="389" ht="12" customHeight="1" x14ac:dyDescent="0.3"/>
    <row r="390" ht="12" customHeight="1" x14ac:dyDescent="0.3"/>
    <row r="391" ht="12" customHeight="1" x14ac:dyDescent="0.3"/>
    <row r="392" ht="12" customHeight="1" x14ac:dyDescent="0.3"/>
    <row r="393" ht="12" customHeight="1" x14ac:dyDescent="0.3"/>
    <row r="394" ht="12" customHeight="1" x14ac:dyDescent="0.3"/>
    <row r="395" ht="12" customHeight="1" x14ac:dyDescent="0.3"/>
    <row r="396" ht="12" customHeight="1" x14ac:dyDescent="0.3"/>
    <row r="397" ht="12" customHeight="1" x14ac:dyDescent="0.3"/>
    <row r="398" ht="12" customHeight="1" x14ac:dyDescent="0.3"/>
    <row r="399" ht="12" customHeight="1" x14ac:dyDescent="0.3"/>
    <row r="400" ht="12" customHeight="1" x14ac:dyDescent="0.3"/>
    <row r="401" ht="12" customHeight="1" x14ac:dyDescent="0.3"/>
    <row r="402" ht="12" customHeight="1" x14ac:dyDescent="0.3"/>
    <row r="403" ht="12" customHeight="1" x14ac:dyDescent="0.3"/>
    <row r="404" ht="12" customHeight="1" x14ac:dyDescent="0.3"/>
    <row r="405" ht="12" customHeight="1" x14ac:dyDescent="0.3"/>
    <row r="406" ht="12" customHeight="1" x14ac:dyDescent="0.3"/>
    <row r="407" ht="12" customHeight="1" x14ac:dyDescent="0.3"/>
    <row r="408" ht="12" customHeight="1" x14ac:dyDescent="0.3"/>
    <row r="409" ht="12" customHeight="1" x14ac:dyDescent="0.3"/>
    <row r="410" ht="12" customHeight="1" x14ac:dyDescent="0.3"/>
    <row r="411" ht="12" customHeight="1" x14ac:dyDescent="0.3"/>
    <row r="412" ht="12" customHeight="1" x14ac:dyDescent="0.3"/>
    <row r="413" ht="12" customHeight="1" x14ac:dyDescent="0.3"/>
    <row r="414" ht="12" customHeight="1" x14ac:dyDescent="0.3"/>
    <row r="415" ht="12" customHeight="1" x14ac:dyDescent="0.3"/>
    <row r="416" ht="12" customHeight="1" x14ac:dyDescent="0.3"/>
    <row r="417" ht="12" customHeight="1" x14ac:dyDescent="0.3"/>
    <row r="418" ht="12" customHeight="1" x14ac:dyDescent="0.3"/>
    <row r="419" ht="12" customHeight="1" x14ac:dyDescent="0.3"/>
    <row r="420" ht="12" customHeight="1" x14ac:dyDescent="0.3"/>
    <row r="421" ht="12" customHeight="1" x14ac:dyDescent="0.3"/>
    <row r="422" ht="12" customHeight="1" x14ac:dyDescent="0.3"/>
    <row r="423" ht="12" customHeight="1" x14ac:dyDescent="0.3"/>
    <row r="424" ht="12" customHeight="1" x14ac:dyDescent="0.3"/>
    <row r="425" ht="12" customHeight="1" x14ac:dyDescent="0.3"/>
    <row r="426" ht="12" customHeight="1" x14ac:dyDescent="0.3"/>
    <row r="427" ht="12" customHeight="1" x14ac:dyDescent="0.3"/>
    <row r="428" ht="12" customHeight="1" x14ac:dyDescent="0.3"/>
    <row r="429" ht="12" customHeight="1" x14ac:dyDescent="0.3"/>
    <row r="430" ht="12" customHeight="1" x14ac:dyDescent="0.3"/>
    <row r="431" ht="12" customHeight="1" x14ac:dyDescent="0.3"/>
    <row r="432" ht="12" customHeight="1" x14ac:dyDescent="0.3"/>
    <row r="433" ht="12" customHeight="1" x14ac:dyDescent="0.3"/>
    <row r="434" ht="12" customHeight="1" x14ac:dyDescent="0.3"/>
    <row r="435" ht="12" customHeight="1" x14ac:dyDescent="0.3"/>
    <row r="436" ht="12" customHeight="1" x14ac:dyDescent="0.3"/>
    <row r="437" ht="12" customHeight="1" x14ac:dyDescent="0.3"/>
    <row r="438" ht="12" customHeight="1" x14ac:dyDescent="0.3"/>
    <row r="439" ht="12" customHeight="1" x14ac:dyDescent="0.3"/>
    <row r="440" ht="12" customHeight="1" x14ac:dyDescent="0.3"/>
    <row r="441" ht="12" customHeight="1" x14ac:dyDescent="0.3"/>
    <row r="442" ht="12" customHeight="1" x14ac:dyDescent="0.3"/>
    <row r="443" ht="12" customHeight="1" x14ac:dyDescent="0.3"/>
    <row r="444" ht="12" customHeight="1" x14ac:dyDescent="0.3"/>
    <row r="445" ht="12" customHeight="1" x14ac:dyDescent="0.3"/>
    <row r="446" ht="12" customHeight="1" x14ac:dyDescent="0.3"/>
    <row r="447" ht="12" customHeight="1" x14ac:dyDescent="0.3"/>
    <row r="448" ht="12" customHeight="1" x14ac:dyDescent="0.3"/>
    <row r="449" ht="12" customHeight="1" x14ac:dyDescent="0.3"/>
    <row r="450" ht="12" customHeight="1" x14ac:dyDescent="0.3"/>
    <row r="451" ht="12" customHeight="1" x14ac:dyDescent="0.3"/>
    <row r="452" ht="12" customHeight="1" x14ac:dyDescent="0.3"/>
    <row r="453" ht="12" customHeight="1" x14ac:dyDescent="0.3"/>
    <row r="454" ht="12" customHeight="1" x14ac:dyDescent="0.3"/>
    <row r="455" ht="12" customHeight="1" x14ac:dyDescent="0.3"/>
    <row r="456" ht="12" customHeight="1" x14ac:dyDescent="0.3"/>
    <row r="457" ht="12" customHeight="1" x14ac:dyDescent="0.3"/>
    <row r="458" ht="12" customHeight="1" x14ac:dyDescent="0.3"/>
    <row r="459" ht="12" customHeight="1" x14ac:dyDescent="0.3"/>
    <row r="460" ht="12" customHeight="1" x14ac:dyDescent="0.3"/>
    <row r="461" ht="12" customHeight="1" x14ac:dyDescent="0.3"/>
    <row r="462" ht="12" customHeight="1" x14ac:dyDescent="0.3"/>
    <row r="463" ht="12" customHeight="1" x14ac:dyDescent="0.3"/>
    <row r="464" ht="12" customHeight="1" x14ac:dyDescent="0.3"/>
    <row r="465" ht="12" customHeight="1" x14ac:dyDescent="0.3"/>
    <row r="466" ht="12" customHeight="1" x14ac:dyDescent="0.3"/>
    <row r="467" ht="12" customHeight="1" x14ac:dyDescent="0.3"/>
    <row r="468" ht="12" customHeight="1" x14ac:dyDescent="0.3"/>
    <row r="469" ht="12" customHeight="1" x14ac:dyDescent="0.3"/>
    <row r="470" ht="12" customHeight="1" x14ac:dyDescent="0.3"/>
    <row r="471" ht="12" customHeight="1" x14ac:dyDescent="0.3"/>
    <row r="472" ht="12" customHeight="1" x14ac:dyDescent="0.3"/>
    <row r="473" ht="12" customHeight="1" x14ac:dyDescent="0.3"/>
    <row r="474" ht="12" customHeight="1" x14ac:dyDescent="0.3"/>
    <row r="475" ht="12" customHeight="1" x14ac:dyDescent="0.3"/>
    <row r="476" ht="12" customHeight="1" x14ac:dyDescent="0.3"/>
    <row r="477" ht="12" customHeight="1" x14ac:dyDescent="0.3"/>
    <row r="478" ht="12" customHeight="1" x14ac:dyDescent="0.3"/>
    <row r="479" ht="12" customHeight="1" x14ac:dyDescent="0.3"/>
    <row r="480" ht="12" customHeight="1" x14ac:dyDescent="0.3"/>
    <row r="481" ht="12" customHeight="1" x14ac:dyDescent="0.3"/>
    <row r="482" ht="12" customHeight="1" x14ac:dyDescent="0.3"/>
    <row r="483" ht="12" customHeight="1" x14ac:dyDescent="0.3"/>
    <row r="484" ht="12" customHeight="1" x14ac:dyDescent="0.3"/>
    <row r="485" ht="12" customHeight="1" x14ac:dyDescent="0.3"/>
    <row r="486" ht="12" customHeight="1" x14ac:dyDescent="0.3"/>
    <row r="487" ht="12" customHeight="1" x14ac:dyDescent="0.3"/>
    <row r="488" ht="12" customHeight="1" x14ac:dyDescent="0.3"/>
    <row r="489" ht="12" customHeight="1" x14ac:dyDescent="0.3"/>
    <row r="490" ht="12" customHeight="1" x14ac:dyDescent="0.3"/>
    <row r="491" ht="12" customHeight="1" x14ac:dyDescent="0.3"/>
    <row r="492" ht="12" customHeight="1" x14ac:dyDescent="0.3"/>
    <row r="493" ht="12" customHeight="1" x14ac:dyDescent="0.3"/>
    <row r="494" ht="12" customHeight="1" x14ac:dyDescent="0.3"/>
    <row r="495" ht="12" customHeight="1" x14ac:dyDescent="0.3"/>
    <row r="496" ht="12" customHeight="1" x14ac:dyDescent="0.3"/>
    <row r="497" ht="12" customHeight="1" x14ac:dyDescent="0.3"/>
    <row r="498" ht="12" customHeight="1" x14ac:dyDescent="0.3"/>
    <row r="499" ht="12" customHeight="1" x14ac:dyDescent="0.3"/>
    <row r="500" ht="12" customHeight="1" x14ac:dyDescent="0.3"/>
    <row r="501" ht="12" customHeight="1" x14ac:dyDescent="0.3"/>
    <row r="502" ht="12" customHeight="1" x14ac:dyDescent="0.3"/>
    <row r="503" ht="12" customHeight="1" x14ac:dyDescent="0.3"/>
    <row r="504" ht="12" customHeight="1" x14ac:dyDescent="0.3"/>
    <row r="505" ht="12" customHeight="1" x14ac:dyDescent="0.3"/>
    <row r="506" ht="12" customHeight="1" x14ac:dyDescent="0.3"/>
    <row r="507" ht="12" customHeight="1" x14ac:dyDescent="0.3"/>
    <row r="508" ht="12" customHeight="1" x14ac:dyDescent="0.3"/>
    <row r="509" ht="12" customHeight="1" x14ac:dyDescent="0.3"/>
    <row r="510" ht="12" customHeight="1" x14ac:dyDescent="0.3"/>
    <row r="511" ht="12" customHeight="1" x14ac:dyDescent="0.3"/>
    <row r="512" ht="12" customHeight="1" x14ac:dyDescent="0.3"/>
    <row r="513" ht="12" customHeight="1" x14ac:dyDescent="0.3"/>
    <row r="514" ht="12" customHeight="1" x14ac:dyDescent="0.3"/>
    <row r="515" ht="12" customHeight="1" x14ac:dyDescent="0.3"/>
    <row r="516" ht="12" customHeight="1" x14ac:dyDescent="0.3"/>
    <row r="517" ht="12" customHeight="1" x14ac:dyDescent="0.3"/>
    <row r="518" ht="12" customHeight="1" x14ac:dyDescent="0.3"/>
    <row r="519" ht="12" customHeight="1" x14ac:dyDescent="0.3"/>
    <row r="520" ht="12" customHeight="1" x14ac:dyDescent="0.3"/>
    <row r="521" ht="12" customHeight="1" x14ac:dyDescent="0.3"/>
    <row r="522" ht="12" customHeight="1" x14ac:dyDescent="0.3"/>
    <row r="523" ht="12" customHeight="1" x14ac:dyDescent="0.3"/>
    <row r="524" ht="12" customHeight="1" x14ac:dyDescent="0.3"/>
    <row r="525" ht="12" customHeight="1" x14ac:dyDescent="0.3"/>
    <row r="526" ht="12" customHeight="1" x14ac:dyDescent="0.3"/>
    <row r="527" ht="12" customHeight="1" x14ac:dyDescent="0.3"/>
    <row r="528" ht="12" customHeight="1" x14ac:dyDescent="0.3"/>
    <row r="529" ht="12" customHeight="1" x14ac:dyDescent="0.3"/>
    <row r="530" ht="12" customHeight="1" x14ac:dyDescent="0.3"/>
    <row r="531" ht="12" customHeight="1" x14ac:dyDescent="0.3"/>
    <row r="532" ht="12" customHeight="1" x14ac:dyDescent="0.3"/>
    <row r="533" ht="12" customHeight="1" x14ac:dyDescent="0.3"/>
    <row r="534" ht="12" customHeight="1" x14ac:dyDescent="0.3"/>
    <row r="535" ht="12" customHeight="1" x14ac:dyDescent="0.3"/>
    <row r="536" ht="12" customHeight="1" x14ac:dyDescent="0.3"/>
    <row r="537" ht="12" customHeight="1" x14ac:dyDescent="0.3"/>
    <row r="538" ht="12" customHeight="1" x14ac:dyDescent="0.3"/>
    <row r="539" ht="12" customHeight="1" x14ac:dyDescent="0.3"/>
    <row r="540" ht="12" customHeight="1" x14ac:dyDescent="0.3"/>
    <row r="541" ht="12" customHeight="1" x14ac:dyDescent="0.3"/>
    <row r="542" ht="12" customHeight="1" x14ac:dyDescent="0.3"/>
    <row r="543" ht="12" customHeight="1" x14ac:dyDescent="0.3"/>
    <row r="544" ht="12" customHeight="1" x14ac:dyDescent="0.3"/>
    <row r="545" ht="12" customHeight="1" x14ac:dyDescent="0.3"/>
    <row r="546" ht="12" customHeight="1" x14ac:dyDescent="0.3"/>
    <row r="547" ht="12" customHeight="1" x14ac:dyDescent="0.3"/>
    <row r="548" ht="12" customHeight="1" x14ac:dyDescent="0.3"/>
    <row r="549" ht="12" customHeight="1" x14ac:dyDescent="0.3"/>
    <row r="550" ht="12" customHeight="1" x14ac:dyDescent="0.3"/>
    <row r="551" ht="12" customHeight="1" x14ac:dyDescent="0.3"/>
    <row r="552" ht="12" customHeight="1" x14ac:dyDescent="0.3"/>
    <row r="553" ht="12" customHeight="1" x14ac:dyDescent="0.3"/>
    <row r="554" ht="12" customHeight="1" x14ac:dyDescent="0.3"/>
    <row r="555" ht="12" customHeight="1" x14ac:dyDescent="0.3"/>
    <row r="556" ht="12" customHeight="1" x14ac:dyDescent="0.3"/>
    <row r="557" ht="12" customHeight="1" x14ac:dyDescent="0.3"/>
    <row r="558" ht="12" customHeight="1" x14ac:dyDescent="0.3"/>
    <row r="559" ht="12" customHeight="1" x14ac:dyDescent="0.3"/>
    <row r="560" ht="12" customHeight="1" x14ac:dyDescent="0.3"/>
    <row r="561" ht="12" customHeight="1" x14ac:dyDescent="0.3"/>
    <row r="562" ht="12" customHeight="1" x14ac:dyDescent="0.3"/>
    <row r="563" ht="12" customHeight="1" x14ac:dyDescent="0.3"/>
    <row r="564" ht="12" customHeight="1" x14ac:dyDescent="0.3"/>
    <row r="565" ht="12" customHeight="1" x14ac:dyDescent="0.3"/>
    <row r="566" ht="12" customHeight="1" x14ac:dyDescent="0.3"/>
    <row r="567" ht="12" customHeight="1" x14ac:dyDescent="0.3"/>
    <row r="568" ht="12" customHeight="1" x14ac:dyDescent="0.3"/>
    <row r="569" ht="12" customHeight="1" x14ac:dyDescent="0.3"/>
    <row r="570" ht="12" customHeight="1" x14ac:dyDescent="0.3"/>
    <row r="571" ht="12" customHeight="1" x14ac:dyDescent="0.3"/>
    <row r="572" ht="12" customHeight="1" x14ac:dyDescent="0.3"/>
    <row r="573" ht="12" customHeight="1" x14ac:dyDescent="0.3"/>
    <row r="574" ht="12" customHeight="1" x14ac:dyDescent="0.3"/>
    <row r="575" ht="12" customHeight="1" x14ac:dyDescent="0.3"/>
    <row r="576" ht="12" customHeight="1" x14ac:dyDescent="0.3"/>
    <row r="577" ht="12" customHeight="1" x14ac:dyDescent="0.3"/>
    <row r="578" ht="12" customHeight="1" x14ac:dyDescent="0.3"/>
    <row r="579" ht="12" customHeight="1" x14ac:dyDescent="0.3"/>
    <row r="580" ht="12" customHeight="1" x14ac:dyDescent="0.3"/>
    <row r="581" ht="12" customHeight="1" x14ac:dyDescent="0.3"/>
    <row r="582" ht="12" customHeight="1" x14ac:dyDescent="0.3"/>
    <row r="583" ht="12" customHeight="1" x14ac:dyDescent="0.3"/>
    <row r="584" ht="12" customHeight="1" x14ac:dyDescent="0.3"/>
    <row r="585" ht="12" customHeight="1" x14ac:dyDescent="0.3"/>
    <row r="586" ht="12" customHeight="1" x14ac:dyDescent="0.3"/>
    <row r="587" ht="12" customHeight="1" x14ac:dyDescent="0.3"/>
    <row r="588" ht="12" customHeight="1" x14ac:dyDescent="0.3"/>
    <row r="589" ht="12" customHeight="1" x14ac:dyDescent="0.3"/>
    <row r="590" ht="12" customHeight="1" x14ac:dyDescent="0.3"/>
    <row r="591" ht="12" customHeight="1" x14ac:dyDescent="0.3"/>
    <row r="592" ht="12" customHeight="1" x14ac:dyDescent="0.3"/>
    <row r="593" ht="12" customHeight="1" x14ac:dyDescent="0.3"/>
    <row r="594" ht="12" customHeight="1" x14ac:dyDescent="0.3"/>
    <row r="595" ht="12" customHeight="1" x14ac:dyDescent="0.3"/>
    <row r="596" ht="12" customHeight="1" x14ac:dyDescent="0.3"/>
    <row r="597" ht="12" customHeight="1" x14ac:dyDescent="0.3"/>
    <row r="598" ht="12" customHeight="1" x14ac:dyDescent="0.3"/>
    <row r="599" ht="12" customHeight="1" x14ac:dyDescent="0.3"/>
    <row r="600" ht="12" customHeight="1" x14ac:dyDescent="0.3"/>
    <row r="601" ht="12" customHeight="1" x14ac:dyDescent="0.3"/>
    <row r="602" ht="12" customHeight="1" x14ac:dyDescent="0.3"/>
    <row r="603" ht="12" customHeight="1" x14ac:dyDescent="0.3"/>
    <row r="604" ht="12" customHeight="1" x14ac:dyDescent="0.3"/>
    <row r="605" ht="12" customHeight="1" x14ac:dyDescent="0.3"/>
    <row r="606" ht="12" customHeight="1" x14ac:dyDescent="0.3"/>
    <row r="607" ht="12" customHeight="1" x14ac:dyDescent="0.3"/>
    <row r="608" ht="12" customHeight="1" x14ac:dyDescent="0.3"/>
    <row r="609" ht="12" customHeight="1" x14ac:dyDescent="0.3"/>
    <row r="610" ht="12" customHeight="1" x14ac:dyDescent="0.3"/>
    <row r="611" ht="12" customHeight="1" x14ac:dyDescent="0.3"/>
    <row r="612" ht="12" customHeight="1" x14ac:dyDescent="0.3"/>
    <row r="613" ht="12" customHeight="1" x14ac:dyDescent="0.3"/>
    <row r="614" ht="12" customHeight="1" x14ac:dyDescent="0.3"/>
    <row r="615" ht="12" customHeight="1" x14ac:dyDescent="0.3"/>
    <row r="616" ht="12" customHeight="1" x14ac:dyDescent="0.3"/>
    <row r="617" ht="12" customHeight="1" x14ac:dyDescent="0.3"/>
    <row r="618" ht="12" customHeight="1" x14ac:dyDescent="0.3"/>
    <row r="619" ht="12" customHeight="1" x14ac:dyDescent="0.3"/>
    <row r="620" ht="12" customHeight="1" x14ac:dyDescent="0.3"/>
    <row r="621" ht="12" customHeight="1" x14ac:dyDescent="0.3"/>
    <row r="622" ht="12" customHeight="1" x14ac:dyDescent="0.3"/>
    <row r="623" ht="12" customHeight="1" x14ac:dyDescent="0.3"/>
    <row r="624" ht="12" customHeight="1" x14ac:dyDescent="0.3"/>
    <row r="625" ht="12" customHeight="1" x14ac:dyDescent="0.3"/>
    <row r="626" ht="12" customHeight="1" x14ac:dyDescent="0.3"/>
    <row r="627" ht="12" customHeight="1" x14ac:dyDescent="0.3"/>
    <row r="628" ht="12" customHeight="1" x14ac:dyDescent="0.3"/>
    <row r="629" ht="12" customHeight="1" x14ac:dyDescent="0.3"/>
    <row r="630" ht="12" customHeight="1" x14ac:dyDescent="0.3"/>
    <row r="631" ht="12" customHeight="1" x14ac:dyDescent="0.3"/>
    <row r="632" ht="12" customHeight="1" x14ac:dyDescent="0.3"/>
    <row r="633" ht="12" customHeight="1" x14ac:dyDescent="0.3"/>
    <row r="634" ht="12" customHeight="1" x14ac:dyDescent="0.3"/>
    <row r="635" ht="12" customHeight="1" x14ac:dyDescent="0.3"/>
    <row r="636" ht="12" customHeight="1" x14ac:dyDescent="0.3"/>
    <row r="637" ht="12" customHeight="1" x14ac:dyDescent="0.3"/>
    <row r="638" ht="12" customHeight="1" x14ac:dyDescent="0.3"/>
    <row r="639" ht="12" customHeight="1" x14ac:dyDescent="0.3"/>
    <row r="640" ht="12" customHeight="1" x14ac:dyDescent="0.3"/>
    <row r="641" ht="12" customHeight="1" x14ac:dyDescent="0.3"/>
    <row r="642" ht="12" customHeight="1" x14ac:dyDescent="0.3"/>
    <row r="643" ht="12" customHeight="1" x14ac:dyDescent="0.3"/>
    <row r="644" ht="12" customHeight="1" x14ac:dyDescent="0.3"/>
    <row r="645" ht="12" customHeight="1" x14ac:dyDescent="0.3"/>
    <row r="646" ht="12" customHeight="1" x14ac:dyDescent="0.3"/>
    <row r="647" ht="12" customHeight="1" x14ac:dyDescent="0.3"/>
    <row r="648" ht="12" customHeight="1" x14ac:dyDescent="0.3"/>
    <row r="649" ht="12" customHeight="1" x14ac:dyDescent="0.3"/>
    <row r="650" ht="12" customHeight="1" x14ac:dyDescent="0.3"/>
    <row r="651" ht="12" customHeight="1" x14ac:dyDescent="0.3"/>
    <row r="652" ht="12" customHeight="1" x14ac:dyDescent="0.3"/>
    <row r="653" ht="12" customHeight="1" x14ac:dyDescent="0.3"/>
    <row r="654" ht="12" customHeight="1" x14ac:dyDescent="0.3"/>
    <row r="655" ht="12" customHeight="1" x14ac:dyDescent="0.3"/>
    <row r="656" ht="12" customHeight="1" x14ac:dyDescent="0.3"/>
    <row r="657" ht="12" customHeight="1" x14ac:dyDescent="0.3"/>
    <row r="658" ht="12" customHeight="1" x14ac:dyDescent="0.3"/>
    <row r="659" ht="12" customHeight="1" x14ac:dyDescent="0.3"/>
    <row r="660" ht="12" customHeight="1" x14ac:dyDescent="0.3"/>
    <row r="661" ht="12" customHeight="1" x14ac:dyDescent="0.3"/>
    <row r="662" ht="12" customHeight="1" x14ac:dyDescent="0.3"/>
    <row r="663" ht="12" customHeight="1" x14ac:dyDescent="0.3"/>
    <row r="664" ht="12" customHeight="1" x14ac:dyDescent="0.3"/>
    <row r="665" ht="12" customHeight="1" x14ac:dyDescent="0.3"/>
    <row r="666" ht="12" customHeight="1" x14ac:dyDescent="0.3"/>
    <row r="667" ht="12" customHeight="1" x14ac:dyDescent="0.3"/>
    <row r="668" ht="12" customHeight="1" x14ac:dyDescent="0.3"/>
    <row r="669" ht="12" customHeight="1" x14ac:dyDescent="0.3"/>
    <row r="670" ht="12" customHeight="1" x14ac:dyDescent="0.3"/>
    <row r="671" ht="12" customHeight="1" x14ac:dyDescent="0.3"/>
    <row r="672" ht="12" customHeight="1" x14ac:dyDescent="0.3"/>
    <row r="673" ht="12" customHeight="1" x14ac:dyDescent="0.3"/>
    <row r="674" ht="12" customHeight="1" x14ac:dyDescent="0.3"/>
    <row r="675" ht="12" customHeight="1" x14ac:dyDescent="0.3"/>
    <row r="676" ht="12" customHeight="1" x14ac:dyDescent="0.3"/>
    <row r="677" ht="12" customHeight="1" x14ac:dyDescent="0.3"/>
    <row r="678" ht="12" customHeight="1" x14ac:dyDescent="0.3"/>
    <row r="679" ht="12" customHeight="1" x14ac:dyDescent="0.3"/>
    <row r="680" ht="12" customHeight="1" x14ac:dyDescent="0.3"/>
    <row r="681" ht="12" customHeight="1" x14ac:dyDescent="0.3"/>
    <row r="682" ht="12" customHeight="1" x14ac:dyDescent="0.3"/>
    <row r="683" ht="12" customHeight="1" x14ac:dyDescent="0.3"/>
    <row r="684" ht="12" customHeight="1" x14ac:dyDescent="0.3"/>
    <row r="685" ht="12" customHeight="1" x14ac:dyDescent="0.3"/>
    <row r="686" ht="12" customHeight="1" x14ac:dyDescent="0.3"/>
    <row r="687" ht="12" customHeight="1" x14ac:dyDescent="0.3"/>
    <row r="688" ht="12" customHeight="1" x14ac:dyDescent="0.3"/>
    <row r="689" ht="12" customHeight="1" x14ac:dyDescent="0.3"/>
    <row r="690" ht="12" customHeight="1" x14ac:dyDescent="0.3"/>
    <row r="691" ht="12" customHeight="1" x14ac:dyDescent="0.3"/>
    <row r="692" ht="12" customHeight="1" x14ac:dyDescent="0.3"/>
    <row r="693" ht="12" customHeight="1" x14ac:dyDescent="0.3"/>
    <row r="694" ht="12" customHeight="1" x14ac:dyDescent="0.3"/>
    <row r="695" ht="12" customHeight="1" x14ac:dyDescent="0.3"/>
    <row r="696" ht="12" customHeight="1" x14ac:dyDescent="0.3"/>
    <row r="697" ht="12" customHeight="1" x14ac:dyDescent="0.3"/>
    <row r="698" ht="12" customHeight="1" x14ac:dyDescent="0.3"/>
    <row r="699" ht="12" customHeight="1" x14ac:dyDescent="0.3"/>
    <row r="700" ht="12" customHeight="1" x14ac:dyDescent="0.3"/>
    <row r="701" ht="12" customHeight="1" x14ac:dyDescent="0.3"/>
    <row r="702" ht="12" customHeight="1" x14ac:dyDescent="0.3"/>
    <row r="703" ht="12" customHeight="1" x14ac:dyDescent="0.3"/>
    <row r="704" ht="12" customHeight="1" x14ac:dyDescent="0.3"/>
    <row r="705" ht="12" customHeight="1" x14ac:dyDescent="0.3"/>
    <row r="706" ht="12" customHeight="1" x14ac:dyDescent="0.3"/>
    <row r="707" ht="12" customHeight="1" x14ac:dyDescent="0.3"/>
    <row r="708" ht="12" customHeight="1" x14ac:dyDescent="0.3"/>
    <row r="709" ht="12" customHeight="1" x14ac:dyDescent="0.3"/>
    <row r="710" ht="12" customHeight="1" x14ac:dyDescent="0.3"/>
    <row r="711" ht="12" customHeight="1" x14ac:dyDescent="0.3"/>
    <row r="712" ht="12" customHeight="1" x14ac:dyDescent="0.3"/>
    <row r="713" ht="12" customHeight="1" x14ac:dyDescent="0.3"/>
    <row r="714" ht="12" customHeight="1" x14ac:dyDescent="0.3"/>
    <row r="715" ht="12" customHeight="1" x14ac:dyDescent="0.3"/>
    <row r="716" ht="12" customHeight="1" x14ac:dyDescent="0.3"/>
    <row r="717" ht="12" customHeight="1" x14ac:dyDescent="0.3"/>
    <row r="718" ht="12" customHeight="1" x14ac:dyDescent="0.3"/>
    <row r="719" ht="12" customHeight="1" x14ac:dyDescent="0.3"/>
    <row r="720" ht="12" customHeight="1" x14ac:dyDescent="0.3"/>
    <row r="721" ht="12" customHeight="1" x14ac:dyDescent="0.3"/>
    <row r="722" ht="12" customHeight="1" x14ac:dyDescent="0.3"/>
    <row r="723" ht="12" customHeight="1" x14ac:dyDescent="0.3"/>
    <row r="724" ht="12" customHeight="1" x14ac:dyDescent="0.3"/>
    <row r="725" ht="12" customHeight="1" x14ac:dyDescent="0.3"/>
    <row r="726" ht="12" customHeight="1" x14ac:dyDescent="0.3"/>
    <row r="727" ht="12" customHeight="1" x14ac:dyDescent="0.3"/>
    <row r="728" ht="12" customHeight="1" x14ac:dyDescent="0.3"/>
    <row r="729" ht="12" customHeight="1" x14ac:dyDescent="0.3"/>
    <row r="730" ht="12" customHeight="1" x14ac:dyDescent="0.3"/>
    <row r="731" ht="12" customHeight="1" x14ac:dyDescent="0.3"/>
    <row r="732" ht="12" customHeight="1" x14ac:dyDescent="0.3"/>
    <row r="733" ht="12" customHeight="1" x14ac:dyDescent="0.3"/>
    <row r="734" ht="12" customHeight="1" x14ac:dyDescent="0.3"/>
    <row r="735" ht="12" customHeight="1" x14ac:dyDescent="0.3"/>
    <row r="736" ht="12" customHeight="1" x14ac:dyDescent="0.3"/>
    <row r="737" ht="12" customHeight="1" x14ac:dyDescent="0.3"/>
    <row r="738" ht="12" customHeight="1" x14ac:dyDescent="0.3"/>
    <row r="739" ht="12" customHeight="1" x14ac:dyDescent="0.3"/>
    <row r="740" ht="12" customHeight="1" x14ac:dyDescent="0.3"/>
    <row r="741" ht="12" customHeight="1" x14ac:dyDescent="0.3"/>
    <row r="742" ht="12" customHeight="1" x14ac:dyDescent="0.3"/>
    <row r="743" ht="12" customHeight="1" x14ac:dyDescent="0.3"/>
    <row r="744" ht="12" customHeight="1" x14ac:dyDescent="0.3"/>
    <row r="745" ht="12" customHeight="1" x14ac:dyDescent="0.3"/>
    <row r="746" ht="12" customHeight="1" x14ac:dyDescent="0.3"/>
    <row r="747" ht="12" customHeight="1" x14ac:dyDescent="0.3"/>
    <row r="748" ht="12" customHeight="1" x14ac:dyDescent="0.3"/>
    <row r="749" ht="12" customHeight="1" x14ac:dyDescent="0.3"/>
    <row r="750" ht="12" customHeight="1" x14ac:dyDescent="0.3"/>
    <row r="751" ht="12" customHeight="1" x14ac:dyDescent="0.3"/>
    <row r="752" ht="12" customHeight="1" x14ac:dyDescent="0.3"/>
    <row r="753" ht="12" customHeight="1" x14ac:dyDescent="0.3"/>
    <row r="754" ht="12" customHeight="1" x14ac:dyDescent="0.3"/>
    <row r="755" ht="12" customHeight="1" x14ac:dyDescent="0.3"/>
    <row r="756" ht="12" customHeight="1" x14ac:dyDescent="0.3"/>
    <row r="757" ht="12" customHeight="1" x14ac:dyDescent="0.3"/>
    <row r="758" ht="12" customHeight="1" x14ac:dyDescent="0.3"/>
    <row r="759" ht="12" customHeight="1" x14ac:dyDescent="0.3"/>
    <row r="760" ht="12" customHeight="1" x14ac:dyDescent="0.3"/>
    <row r="761" ht="12" customHeight="1" x14ac:dyDescent="0.3"/>
    <row r="762" ht="12" customHeight="1" x14ac:dyDescent="0.3"/>
    <row r="763" ht="12" customHeight="1" x14ac:dyDescent="0.3"/>
    <row r="764" ht="12" customHeight="1" x14ac:dyDescent="0.3"/>
    <row r="765" ht="12" customHeight="1" x14ac:dyDescent="0.3"/>
    <row r="766" ht="12" customHeight="1" x14ac:dyDescent="0.3"/>
    <row r="767" ht="12" customHeight="1" x14ac:dyDescent="0.3"/>
    <row r="768" ht="12" customHeight="1" x14ac:dyDescent="0.3"/>
    <row r="769" ht="12" customHeight="1" x14ac:dyDescent="0.3"/>
    <row r="770" ht="12" customHeight="1" x14ac:dyDescent="0.3"/>
    <row r="771" ht="12" customHeight="1" x14ac:dyDescent="0.3"/>
    <row r="772" ht="12" customHeight="1" x14ac:dyDescent="0.3"/>
    <row r="773" ht="12" customHeight="1" x14ac:dyDescent="0.3"/>
    <row r="774" ht="12" customHeight="1" x14ac:dyDescent="0.3"/>
    <row r="775" ht="12" customHeight="1" x14ac:dyDescent="0.3"/>
    <row r="776" ht="12" customHeight="1" x14ac:dyDescent="0.3"/>
    <row r="777" ht="12" customHeight="1" x14ac:dyDescent="0.3"/>
    <row r="778" ht="12" customHeight="1" x14ac:dyDescent="0.3"/>
    <row r="779" ht="12" customHeight="1" x14ac:dyDescent="0.3"/>
    <row r="780" ht="12" customHeight="1" x14ac:dyDescent="0.3"/>
    <row r="781" ht="12" customHeight="1" x14ac:dyDescent="0.3"/>
    <row r="782" ht="12" customHeight="1" x14ac:dyDescent="0.3"/>
    <row r="783" ht="12" customHeight="1" x14ac:dyDescent="0.3"/>
    <row r="784" ht="12" customHeight="1" x14ac:dyDescent="0.3"/>
    <row r="785" ht="12" customHeight="1" x14ac:dyDescent="0.3"/>
    <row r="786" ht="12" customHeight="1" x14ac:dyDescent="0.3"/>
    <row r="787" ht="12" customHeight="1" x14ac:dyDescent="0.3"/>
    <row r="788" ht="12" customHeight="1" x14ac:dyDescent="0.3"/>
    <row r="789" ht="12" customHeight="1" x14ac:dyDescent="0.3"/>
    <row r="790" ht="12" customHeight="1" x14ac:dyDescent="0.3"/>
    <row r="791" ht="12" customHeight="1" x14ac:dyDescent="0.3"/>
    <row r="792" ht="12" customHeight="1" x14ac:dyDescent="0.3"/>
    <row r="793" ht="12" customHeight="1" x14ac:dyDescent="0.3"/>
    <row r="794" ht="12" customHeight="1" x14ac:dyDescent="0.3"/>
    <row r="795" ht="12" customHeight="1" x14ac:dyDescent="0.3"/>
    <row r="796" ht="12" customHeight="1" x14ac:dyDescent="0.3"/>
    <row r="797" ht="12" customHeight="1" x14ac:dyDescent="0.3"/>
    <row r="798" ht="12" customHeight="1" x14ac:dyDescent="0.3"/>
    <row r="799" ht="12" customHeight="1" x14ac:dyDescent="0.3"/>
    <row r="800" ht="12" customHeight="1" x14ac:dyDescent="0.3"/>
    <row r="801" ht="12" customHeight="1" x14ac:dyDescent="0.3"/>
    <row r="802" ht="12" customHeight="1" x14ac:dyDescent="0.3"/>
    <row r="803" ht="12" customHeight="1" x14ac:dyDescent="0.3"/>
    <row r="804" ht="12" customHeight="1" x14ac:dyDescent="0.3"/>
    <row r="805" ht="12" customHeight="1" x14ac:dyDescent="0.3"/>
    <row r="806" ht="12" customHeight="1" x14ac:dyDescent="0.3"/>
    <row r="807" ht="12" customHeight="1" x14ac:dyDescent="0.3"/>
    <row r="808" ht="12" customHeight="1" x14ac:dyDescent="0.3"/>
    <row r="809" ht="12" customHeight="1" x14ac:dyDescent="0.3"/>
    <row r="810" ht="12" customHeight="1" x14ac:dyDescent="0.3"/>
    <row r="811" ht="12" customHeight="1" x14ac:dyDescent="0.3"/>
    <row r="812" ht="12" customHeight="1" x14ac:dyDescent="0.3"/>
    <row r="813" ht="12" customHeight="1" x14ac:dyDescent="0.3"/>
    <row r="814" ht="12" customHeight="1" x14ac:dyDescent="0.3"/>
    <row r="815" ht="12" customHeight="1" x14ac:dyDescent="0.3"/>
    <row r="816" ht="12" customHeight="1" x14ac:dyDescent="0.3"/>
    <row r="817" ht="12" customHeight="1" x14ac:dyDescent="0.3"/>
    <row r="818" ht="12" customHeight="1" x14ac:dyDescent="0.3"/>
    <row r="819" ht="12" customHeight="1" x14ac:dyDescent="0.3"/>
    <row r="820" ht="12" customHeight="1" x14ac:dyDescent="0.3"/>
    <row r="821" ht="12" customHeight="1" x14ac:dyDescent="0.3"/>
    <row r="822" ht="12" customHeight="1" x14ac:dyDescent="0.3"/>
    <row r="823" ht="12" customHeight="1" x14ac:dyDescent="0.3"/>
    <row r="824" ht="12" customHeight="1" x14ac:dyDescent="0.3"/>
    <row r="825" ht="12" customHeight="1" x14ac:dyDescent="0.3"/>
    <row r="826" ht="12" customHeight="1" x14ac:dyDescent="0.3"/>
    <row r="827" ht="12" customHeight="1" x14ac:dyDescent="0.3"/>
    <row r="828" ht="12" customHeight="1" x14ac:dyDescent="0.3"/>
    <row r="829" ht="12" customHeight="1" x14ac:dyDescent="0.3"/>
    <row r="830" ht="12" customHeight="1" x14ac:dyDescent="0.3"/>
    <row r="831" ht="12" customHeight="1" x14ac:dyDescent="0.3"/>
    <row r="832" ht="12" customHeight="1" x14ac:dyDescent="0.3"/>
    <row r="833" ht="12" customHeight="1" x14ac:dyDescent="0.3"/>
    <row r="834" ht="12" customHeight="1" x14ac:dyDescent="0.3"/>
    <row r="835" ht="12" customHeight="1" x14ac:dyDescent="0.3"/>
    <row r="836" ht="12" customHeight="1" x14ac:dyDescent="0.3"/>
    <row r="837" ht="12" customHeight="1" x14ac:dyDescent="0.3"/>
    <row r="838" ht="12" customHeight="1" x14ac:dyDescent="0.3"/>
    <row r="839" ht="12" customHeight="1" x14ac:dyDescent="0.3"/>
    <row r="840" ht="12" customHeight="1" x14ac:dyDescent="0.3"/>
    <row r="841" ht="12" customHeight="1" x14ac:dyDescent="0.3"/>
    <row r="842" ht="12" customHeight="1" x14ac:dyDescent="0.3"/>
    <row r="843" ht="12" customHeight="1" x14ac:dyDescent="0.3"/>
    <row r="844" ht="12" customHeight="1" x14ac:dyDescent="0.3"/>
    <row r="845" ht="12" customHeight="1" x14ac:dyDescent="0.3"/>
    <row r="846" ht="12" customHeight="1" x14ac:dyDescent="0.3"/>
    <row r="847" ht="12" customHeight="1" x14ac:dyDescent="0.3"/>
    <row r="848" ht="12" customHeight="1" x14ac:dyDescent="0.3"/>
    <row r="849" ht="12" customHeight="1" x14ac:dyDescent="0.3"/>
    <row r="850" ht="12" customHeight="1" x14ac:dyDescent="0.3"/>
    <row r="851" ht="12" customHeight="1" x14ac:dyDescent="0.3"/>
    <row r="852" ht="12" customHeight="1" x14ac:dyDescent="0.3"/>
    <row r="853" ht="12" customHeight="1" x14ac:dyDescent="0.3"/>
    <row r="854" ht="12" customHeight="1" x14ac:dyDescent="0.3"/>
    <row r="855" ht="12" customHeight="1" x14ac:dyDescent="0.3"/>
    <row r="856" ht="12" customHeight="1" x14ac:dyDescent="0.3"/>
    <row r="857" ht="12" customHeight="1" x14ac:dyDescent="0.3"/>
    <row r="858" ht="12" customHeight="1" x14ac:dyDescent="0.3"/>
    <row r="859" ht="12" customHeight="1" x14ac:dyDescent="0.3"/>
    <row r="860" ht="12" customHeight="1" x14ac:dyDescent="0.3"/>
    <row r="861" ht="12" customHeight="1" x14ac:dyDescent="0.3"/>
    <row r="862" ht="12" customHeight="1" x14ac:dyDescent="0.3"/>
    <row r="863" ht="12" customHeight="1" x14ac:dyDescent="0.3"/>
    <row r="864" ht="12" customHeight="1" x14ac:dyDescent="0.3"/>
    <row r="865" ht="12" customHeight="1" x14ac:dyDescent="0.3"/>
    <row r="866" ht="12" customHeight="1" x14ac:dyDescent="0.3"/>
    <row r="867" ht="12" customHeight="1" x14ac:dyDescent="0.3"/>
    <row r="868" ht="12" customHeight="1" x14ac:dyDescent="0.3"/>
    <row r="869" ht="12" customHeight="1" x14ac:dyDescent="0.3"/>
    <row r="870" ht="12" customHeight="1" x14ac:dyDescent="0.3"/>
    <row r="871" ht="12" customHeight="1" x14ac:dyDescent="0.3"/>
    <row r="872" ht="12" customHeight="1" x14ac:dyDescent="0.3"/>
    <row r="873" ht="12" customHeight="1" x14ac:dyDescent="0.3"/>
    <row r="874" ht="12" customHeight="1" x14ac:dyDescent="0.3"/>
    <row r="875" ht="12" customHeight="1" x14ac:dyDescent="0.3"/>
    <row r="876" ht="12" customHeight="1" x14ac:dyDescent="0.3"/>
    <row r="877" ht="12" customHeight="1" x14ac:dyDescent="0.3"/>
    <row r="878" ht="12" customHeight="1" x14ac:dyDescent="0.3"/>
    <row r="879" ht="12" customHeight="1" x14ac:dyDescent="0.3"/>
    <row r="880" ht="12" customHeight="1" x14ac:dyDescent="0.3"/>
    <row r="881" ht="12" customHeight="1" x14ac:dyDescent="0.3"/>
    <row r="882" ht="12" customHeight="1" x14ac:dyDescent="0.3"/>
    <row r="883" ht="12" customHeight="1" x14ac:dyDescent="0.3"/>
    <row r="884" ht="12" customHeight="1" x14ac:dyDescent="0.3"/>
    <row r="885" ht="12" customHeight="1" x14ac:dyDescent="0.3"/>
    <row r="886" ht="12" customHeight="1" x14ac:dyDescent="0.3"/>
    <row r="887" ht="12" customHeight="1" x14ac:dyDescent="0.3"/>
    <row r="888" ht="12" customHeight="1" x14ac:dyDescent="0.3"/>
    <row r="889" ht="12" customHeight="1" x14ac:dyDescent="0.3"/>
    <row r="890" ht="12" customHeight="1" x14ac:dyDescent="0.3"/>
    <row r="891" ht="12" customHeight="1" x14ac:dyDescent="0.3"/>
    <row r="892" ht="12" customHeight="1" x14ac:dyDescent="0.3"/>
    <row r="893" ht="12" customHeight="1" x14ac:dyDescent="0.3"/>
    <row r="894" ht="12" customHeight="1" x14ac:dyDescent="0.3"/>
    <row r="895" ht="12" customHeight="1" x14ac:dyDescent="0.3"/>
    <row r="896" ht="12" customHeight="1" x14ac:dyDescent="0.3"/>
    <row r="897" ht="12" customHeight="1" x14ac:dyDescent="0.3"/>
    <row r="898" ht="12" customHeight="1" x14ac:dyDescent="0.3"/>
    <row r="899" ht="12" customHeight="1" x14ac:dyDescent="0.3"/>
    <row r="900" ht="12" customHeight="1" x14ac:dyDescent="0.3"/>
    <row r="901" ht="12" customHeight="1" x14ac:dyDescent="0.3"/>
    <row r="902" ht="12" customHeight="1" x14ac:dyDescent="0.3"/>
    <row r="903" ht="12" customHeight="1" x14ac:dyDescent="0.3"/>
    <row r="904" ht="12" customHeight="1" x14ac:dyDescent="0.3"/>
    <row r="905" ht="12" customHeight="1" x14ac:dyDescent="0.3"/>
    <row r="906" ht="12" customHeight="1" x14ac:dyDescent="0.3"/>
    <row r="907" ht="12" customHeight="1" x14ac:dyDescent="0.3"/>
    <row r="908" ht="12" customHeight="1" x14ac:dyDescent="0.3"/>
    <row r="909" ht="12" customHeight="1" x14ac:dyDescent="0.3"/>
    <row r="910" ht="12" customHeight="1" x14ac:dyDescent="0.3"/>
    <row r="911" ht="12" customHeight="1" x14ac:dyDescent="0.3"/>
    <row r="912" ht="12" customHeight="1" x14ac:dyDescent="0.3"/>
    <row r="913" ht="12" customHeight="1" x14ac:dyDescent="0.3"/>
    <row r="914" ht="12" customHeight="1" x14ac:dyDescent="0.3"/>
    <row r="915" ht="12" customHeight="1" x14ac:dyDescent="0.3"/>
    <row r="916" ht="12" customHeight="1" x14ac:dyDescent="0.3"/>
    <row r="917" ht="12" customHeight="1" x14ac:dyDescent="0.3"/>
    <row r="918" ht="12" customHeight="1" x14ac:dyDescent="0.3"/>
    <row r="919" ht="12" customHeight="1" x14ac:dyDescent="0.3"/>
    <row r="920" ht="12" customHeight="1" x14ac:dyDescent="0.3"/>
    <row r="921" ht="12" customHeight="1" x14ac:dyDescent="0.3"/>
    <row r="922" ht="12" customHeight="1" x14ac:dyDescent="0.3"/>
    <row r="923" ht="12" customHeight="1" x14ac:dyDescent="0.3"/>
    <row r="924" ht="12" customHeight="1" x14ac:dyDescent="0.3"/>
    <row r="925" ht="12" customHeight="1" x14ac:dyDescent="0.3"/>
    <row r="926" ht="12" customHeight="1" x14ac:dyDescent="0.3"/>
    <row r="927" ht="12" customHeight="1" x14ac:dyDescent="0.3"/>
    <row r="928" ht="12" customHeight="1" x14ac:dyDescent="0.3"/>
    <row r="929" ht="12" customHeight="1" x14ac:dyDescent="0.3"/>
    <row r="930" ht="12" customHeight="1" x14ac:dyDescent="0.3"/>
    <row r="931" ht="12" customHeight="1" x14ac:dyDescent="0.3"/>
    <row r="932" ht="12" customHeight="1" x14ac:dyDescent="0.3"/>
    <row r="933" ht="12" customHeight="1" x14ac:dyDescent="0.3"/>
    <row r="934" ht="12" customHeight="1" x14ac:dyDescent="0.3"/>
    <row r="935" ht="12" customHeight="1" x14ac:dyDescent="0.3"/>
    <row r="936" ht="12" customHeight="1" x14ac:dyDescent="0.3"/>
    <row r="937" ht="12" customHeight="1" x14ac:dyDescent="0.3"/>
    <row r="938" ht="12" customHeight="1" x14ac:dyDescent="0.3"/>
    <row r="939" ht="12" customHeight="1" x14ac:dyDescent="0.3"/>
    <row r="940" ht="12" customHeight="1" x14ac:dyDescent="0.3"/>
    <row r="941" ht="12" customHeight="1" x14ac:dyDescent="0.3"/>
    <row r="942" ht="12" customHeight="1" x14ac:dyDescent="0.3"/>
    <row r="943" ht="12" customHeight="1" x14ac:dyDescent="0.3"/>
    <row r="944" ht="12" customHeight="1" x14ac:dyDescent="0.3"/>
    <row r="945" ht="12" customHeight="1" x14ac:dyDescent="0.3"/>
    <row r="946" ht="12" customHeight="1" x14ac:dyDescent="0.3"/>
    <row r="947" ht="12" customHeight="1" x14ac:dyDescent="0.3"/>
    <row r="948" ht="12" customHeight="1" x14ac:dyDescent="0.3"/>
    <row r="949" ht="12" customHeight="1" x14ac:dyDescent="0.3"/>
    <row r="950" ht="12" customHeight="1" x14ac:dyDescent="0.3"/>
    <row r="951" ht="12" customHeight="1" x14ac:dyDescent="0.3"/>
    <row r="952" ht="12" customHeight="1" x14ac:dyDescent="0.3"/>
    <row r="953" ht="12" customHeight="1" x14ac:dyDescent="0.3"/>
    <row r="954" ht="12" customHeight="1" x14ac:dyDescent="0.3"/>
    <row r="955" ht="12" customHeight="1" x14ac:dyDescent="0.3"/>
    <row r="956" ht="12" customHeight="1" x14ac:dyDescent="0.3"/>
    <row r="957" ht="12" customHeight="1" x14ac:dyDescent="0.3"/>
    <row r="958" ht="12" customHeight="1" x14ac:dyDescent="0.3"/>
    <row r="959" ht="12" customHeight="1" x14ac:dyDescent="0.3"/>
    <row r="960" ht="12" customHeight="1" x14ac:dyDescent="0.3"/>
    <row r="961" ht="12" customHeight="1" x14ac:dyDescent="0.3"/>
    <row r="962" ht="12" customHeight="1" x14ac:dyDescent="0.3"/>
    <row r="963" ht="12" customHeight="1" x14ac:dyDescent="0.3"/>
    <row r="964" ht="12" customHeight="1" x14ac:dyDescent="0.3"/>
    <row r="965" ht="12" customHeight="1" x14ac:dyDescent="0.3"/>
    <row r="966" ht="12" customHeight="1" x14ac:dyDescent="0.3"/>
    <row r="967" ht="12" customHeight="1" x14ac:dyDescent="0.3"/>
    <row r="968" ht="12" customHeight="1" x14ac:dyDescent="0.3"/>
    <row r="969" ht="12" customHeight="1" x14ac:dyDescent="0.3"/>
    <row r="970" ht="12" customHeight="1" x14ac:dyDescent="0.3"/>
    <row r="971" ht="12" customHeight="1" x14ac:dyDescent="0.3"/>
    <row r="972" ht="12" customHeight="1" x14ac:dyDescent="0.3"/>
    <row r="973" ht="12" customHeight="1" x14ac:dyDescent="0.3"/>
    <row r="974" ht="12" customHeight="1" x14ac:dyDescent="0.3"/>
    <row r="975" ht="12" customHeight="1" x14ac:dyDescent="0.3"/>
    <row r="976" ht="12" customHeight="1" x14ac:dyDescent="0.3"/>
    <row r="977" ht="12" customHeight="1" x14ac:dyDescent="0.3"/>
    <row r="978" ht="12" customHeight="1" x14ac:dyDescent="0.3"/>
    <row r="979" ht="12" customHeight="1" x14ac:dyDescent="0.3"/>
    <row r="980" ht="12" customHeight="1" x14ac:dyDescent="0.3"/>
    <row r="981" ht="12" customHeight="1" x14ac:dyDescent="0.3"/>
    <row r="982" ht="12" customHeight="1" x14ac:dyDescent="0.3"/>
    <row r="983" ht="12" customHeight="1" x14ac:dyDescent="0.3"/>
    <row r="984" ht="12" customHeight="1" x14ac:dyDescent="0.3"/>
    <row r="985" ht="12" customHeight="1" x14ac:dyDescent="0.3"/>
    <row r="986" ht="12" customHeight="1" x14ac:dyDescent="0.3"/>
    <row r="987" ht="12" customHeight="1" x14ac:dyDescent="0.3"/>
    <row r="988" ht="12" customHeight="1" x14ac:dyDescent="0.3"/>
    <row r="989" ht="12" customHeight="1" x14ac:dyDescent="0.3"/>
    <row r="990" ht="12" customHeight="1" x14ac:dyDescent="0.3"/>
    <row r="991" ht="12" customHeight="1" x14ac:dyDescent="0.3"/>
    <row r="992" ht="12" customHeight="1" x14ac:dyDescent="0.3"/>
    <row r="993" ht="12" customHeight="1" x14ac:dyDescent="0.3"/>
    <row r="994" ht="12" customHeight="1" x14ac:dyDescent="0.3"/>
    <row r="995" ht="12" customHeight="1" x14ac:dyDescent="0.3"/>
    <row r="996" ht="12" customHeight="1" x14ac:dyDescent="0.3"/>
    <row r="997" ht="12" customHeight="1" x14ac:dyDescent="0.3"/>
    <row r="998" ht="12" customHeight="1" x14ac:dyDescent="0.3"/>
    <row r="999" ht="12" customHeight="1" x14ac:dyDescent="0.3"/>
    <row r="1000" ht="12" customHeight="1" x14ac:dyDescent="0.3"/>
  </sheetData>
  <mergeCells count="5">
    <mergeCell ref="A2:D2"/>
    <mergeCell ref="A3:D3"/>
    <mergeCell ref="E8:R12"/>
    <mergeCell ref="A11:A12"/>
    <mergeCell ref="E15:R22"/>
  </mergeCells>
  <printOptions horizontalCentered="1" verticalCentered="1"/>
  <pageMargins left="3.0708333333333302" right="0.70833333333333304" top="0.15763888888888899" bottom="0.15763888888888899" header="0.511811023622047" footer="0.511811023622047"/>
  <pageSetup paperSize="9" orientation="portrait" horizontalDpi="300" verticalDpi="300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995"/>
  <sheetViews>
    <sheetView tabSelected="1" zoomScaleNormal="100" workbookViewId="0">
      <selection activeCell="B12" sqref="B12"/>
    </sheetView>
  </sheetViews>
  <sheetFormatPr defaultColWidth="14.3984375" defaultRowHeight="13" x14ac:dyDescent="0.3"/>
  <cols>
    <col min="1" max="1" width="37.09765625" style="15" customWidth="1"/>
    <col min="2" max="2" width="6.59765625" style="15" customWidth="1"/>
    <col min="3" max="3" width="35.3984375" style="15" customWidth="1"/>
    <col min="4" max="10" width="8.69921875" style="15" customWidth="1"/>
    <col min="11" max="11" width="7" style="15" customWidth="1"/>
    <col min="12" max="12" width="7.69921875" style="15" customWidth="1"/>
    <col min="13" max="13" width="8.69921875" style="65" customWidth="1"/>
    <col min="14" max="14" width="6.296875" style="15" customWidth="1"/>
    <col min="15" max="15" width="6.3984375" style="15" customWidth="1"/>
    <col min="16" max="24" width="8.69921875" style="15" customWidth="1"/>
    <col min="25" max="25" width="8.8984375" style="15" customWidth="1"/>
    <col min="26" max="31" width="8.69921875" style="15" customWidth="1"/>
    <col min="32" max="16384" width="14.3984375" style="15"/>
  </cols>
  <sheetData>
    <row r="1" spans="1:31" ht="14.25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6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14.25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6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278" t="s">
        <v>7</v>
      </c>
      <c r="AA2" s="14"/>
      <c r="AB2" s="14"/>
      <c r="AC2" s="14"/>
      <c r="AD2" s="14"/>
      <c r="AE2" s="14"/>
    </row>
    <row r="3" spans="1:31" ht="14.2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6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14.25" customHeight="1" x14ac:dyDescent="0.35">
      <c r="A4" s="14"/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6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14.25" customHeight="1" x14ac:dyDescent="0.35">
      <c r="A5" s="14"/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6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14.25" customHeight="1" x14ac:dyDescent="0.35">
      <c r="A6" s="14"/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64"/>
      <c r="N6" s="14"/>
      <c r="O6" s="17" t="s">
        <v>8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4.25" customHeight="1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6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14.25" customHeight="1" x14ac:dyDescent="0.35">
      <c r="A8" s="14"/>
      <c r="B8" s="2" t="s">
        <v>140</v>
      </c>
      <c r="C8" s="136"/>
      <c r="D8" s="14"/>
      <c r="E8" s="14"/>
      <c r="F8" s="14"/>
      <c r="G8" s="14"/>
      <c r="H8" s="14"/>
      <c r="I8" s="14"/>
      <c r="J8" s="14"/>
      <c r="K8" s="14"/>
      <c r="L8" s="14"/>
      <c r="M8" s="6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ht="14.25" customHeight="1" x14ac:dyDescent="0.35">
      <c r="A9" s="14"/>
      <c r="B9" s="2" t="s">
        <v>141</v>
      </c>
      <c r="C9" s="136"/>
      <c r="D9" s="14"/>
      <c r="E9" s="14"/>
      <c r="F9" s="14"/>
      <c r="G9" s="14"/>
      <c r="H9" s="14"/>
      <c r="I9" s="14"/>
      <c r="J9" s="14"/>
      <c r="K9" s="14"/>
      <c r="L9" s="14"/>
      <c r="M9" s="6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14.25" customHeight="1" x14ac:dyDescent="0.35">
      <c r="A10" s="14"/>
      <c r="B10" s="2" t="s">
        <v>142</v>
      </c>
      <c r="C10" s="136"/>
      <c r="D10" s="14"/>
      <c r="E10" s="14"/>
      <c r="F10" s="14"/>
      <c r="G10" s="14"/>
      <c r="H10" s="14"/>
      <c r="I10" s="14"/>
      <c r="J10" s="14"/>
      <c r="K10" s="14"/>
      <c r="L10" s="14"/>
      <c r="M10" s="6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14.25" customHeight="1" x14ac:dyDescent="0.35">
      <c r="A11" s="14"/>
      <c r="B11" s="2" t="s">
        <v>143</v>
      </c>
      <c r="C11" s="136"/>
      <c r="D11" s="14"/>
      <c r="E11" s="14"/>
      <c r="F11" s="14"/>
      <c r="G11" s="14"/>
      <c r="H11" s="14"/>
      <c r="I11" s="14"/>
      <c r="J11" s="14"/>
      <c r="K11" s="14"/>
      <c r="L11" s="14"/>
      <c r="M11" s="6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14.25" customHeight="1" x14ac:dyDescent="0.35">
      <c r="A12" s="14"/>
      <c r="B12" s="2" t="s">
        <v>152</v>
      </c>
      <c r="C12" s="136"/>
      <c r="D12" s="14"/>
      <c r="E12" s="14"/>
      <c r="F12" s="14"/>
      <c r="G12" s="14"/>
      <c r="H12" s="14"/>
      <c r="I12" s="14"/>
      <c r="J12" s="14"/>
      <c r="K12" s="14"/>
      <c r="L12" s="14"/>
      <c r="M12" s="6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14.25" customHeight="1" thickBot="1" x14ac:dyDescent="0.4">
      <c r="A13" s="14"/>
      <c r="B13" s="1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6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14.25" customHeight="1" thickBot="1" x14ac:dyDescent="0.4">
      <c r="A14" s="14"/>
      <c r="B14" s="298" t="s">
        <v>9</v>
      </c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300"/>
      <c r="AC14" s="300"/>
      <c r="AD14" s="300"/>
      <c r="AE14" s="301"/>
    </row>
    <row r="15" spans="1:31" ht="14.25" customHeight="1" x14ac:dyDescent="0.35">
      <c r="A15" s="14"/>
      <c r="B15" s="302"/>
      <c r="C15" s="304"/>
      <c r="D15" s="306" t="s">
        <v>10</v>
      </c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8"/>
      <c r="P15" s="306" t="s">
        <v>11</v>
      </c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9"/>
      <c r="AB15" s="310"/>
      <c r="AC15" s="311"/>
      <c r="AD15" s="311"/>
      <c r="AE15" s="312"/>
    </row>
    <row r="16" spans="1:31" ht="14.25" customHeight="1" x14ac:dyDescent="0.35">
      <c r="A16" s="14"/>
      <c r="B16" s="303"/>
      <c r="C16" s="305"/>
      <c r="D16" s="313" t="s">
        <v>12</v>
      </c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5"/>
      <c r="P16" s="313" t="s">
        <v>12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6"/>
      <c r="AB16" s="317"/>
      <c r="AC16" s="318"/>
      <c r="AD16" s="318"/>
      <c r="AE16" s="319"/>
    </row>
    <row r="17" spans="1:31" ht="81" customHeight="1" x14ac:dyDescent="0.35">
      <c r="A17" s="14"/>
      <c r="B17" s="137" t="s">
        <v>13</v>
      </c>
      <c r="C17" s="138" t="s">
        <v>14</v>
      </c>
      <c r="D17" s="139" t="s">
        <v>15</v>
      </c>
      <c r="E17" s="140" t="s">
        <v>16</v>
      </c>
      <c r="F17" s="140" t="s">
        <v>17</v>
      </c>
      <c r="G17" s="140" t="s">
        <v>18</v>
      </c>
      <c r="H17" s="140" t="s">
        <v>19</v>
      </c>
      <c r="I17" s="140" t="s">
        <v>20</v>
      </c>
      <c r="J17" s="140" t="s">
        <v>21</v>
      </c>
      <c r="K17" s="141" t="s">
        <v>22</v>
      </c>
      <c r="L17" s="141" t="s">
        <v>135</v>
      </c>
      <c r="M17" s="141" t="s">
        <v>136</v>
      </c>
      <c r="N17" s="141" t="s">
        <v>144</v>
      </c>
      <c r="O17" s="142" t="s">
        <v>25</v>
      </c>
      <c r="P17" s="139" t="s">
        <v>15</v>
      </c>
      <c r="Q17" s="140" t="s">
        <v>16</v>
      </c>
      <c r="R17" s="140" t="s">
        <v>17</v>
      </c>
      <c r="S17" s="140" t="s">
        <v>18</v>
      </c>
      <c r="T17" s="140" t="s">
        <v>19</v>
      </c>
      <c r="U17" s="140" t="s">
        <v>20</v>
      </c>
      <c r="V17" s="140" t="s">
        <v>26</v>
      </c>
      <c r="W17" s="141" t="s">
        <v>22</v>
      </c>
      <c r="X17" s="141" t="s">
        <v>135</v>
      </c>
      <c r="Y17" s="141" t="s">
        <v>29</v>
      </c>
      <c r="Z17" s="141" t="s">
        <v>133</v>
      </c>
      <c r="AA17" s="143" t="s">
        <v>31</v>
      </c>
      <c r="AB17" s="144" t="s">
        <v>32</v>
      </c>
      <c r="AC17" s="145" t="s">
        <v>33</v>
      </c>
      <c r="AD17" s="145" t="s">
        <v>34</v>
      </c>
      <c r="AE17" s="146" t="s">
        <v>134</v>
      </c>
    </row>
    <row r="18" spans="1:31" ht="30" customHeight="1" x14ac:dyDescent="0.3">
      <c r="A18" s="147" t="s">
        <v>36</v>
      </c>
      <c r="B18" s="296" t="s">
        <v>37</v>
      </c>
      <c r="C18" s="297"/>
      <c r="D18" s="46"/>
      <c r="E18" s="19"/>
      <c r="F18" s="19"/>
      <c r="G18" s="19"/>
      <c r="H18" s="19"/>
      <c r="I18" s="19"/>
      <c r="J18" s="19"/>
      <c r="K18" s="19"/>
      <c r="L18" s="19"/>
      <c r="M18" s="66"/>
      <c r="N18" s="19"/>
      <c r="O18" s="47"/>
      <c r="P18" s="60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70"/>
      <c r="AB18" s="60"/>
      <c r="AC18" s="19"/>
      <c r="AD18" s="20"/>
      <c r="AE18" s="55"/>
    </row>
    <row r="19" spans="1:31" ht="28.5" customHeight="1" x14ac:dyDescent="0.3">
      <c r="A19" s="148"/>
      <c r="B19" s="149"/>
      <c r="C19" s="150" t="s">
        <v>38</v>
      </c>
      <c r="D19" s="46"/>
      <c r="E19" s="19"/>
      <c r="F19" s="19"/>
      <c r="G19" s="19"/>
      <c r="H19" s="19"/>
      <c r="I19" s="19"/>
      <c r="J19" s="19"/>
      <c r="K19" s="19"/>
      <c r="L19" s="19"/>
      <c r="M19" s="66"/>
      <c r="N19" s="19"/>
      <c r="O19" s="47"/>
      <c r="P19" s="60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70"/>
      <c r="AB19" s="60"/>
      <c r="AC19" s="19"/>
      <c r="AD19" s="20"/>
      <c r="AE19" s="55"/>
    </row>
    <row r="20" spans="1:31" ht="27.75" customHeight="1" x14ac:dyDescent="0.35">
      <c r="A20" s="151" t="s">
        <v>125</v>
      </c>
      <c r="B20" s="152">
        <v>1</v>
      </c>
      <c r="C20" s="153" t="s">
        <v>74</v>
      </c>
      <c r="D20" s="72"/>
      <c r="E20" s="73"/>
      <c r="F20" s="73"/>
      <c r="G20" s="73"/>
      <c r="H20" s="73"/>
      <c r="I20" s="73"/>
      <c r="J20" s="73"/>
      <c r="K20" s="73"/>
      <c r="L20" s="73"/>
      <c r="M20" s="21"/>
      <c r="N20" s="21"/>
      <c r="O20" s="106"/>
      <c r="P20" s="72">
        <v>30</v>
      </c>
      <c r="Q20" s="73"/>
      <c r="R20" s="73"/>
      <c r="S20" s="73"/>
      <c r="T20" s="73"/>
      <c r="U20" s="73"/>
      <c r="V20" s="73"/>
      <c r="W20" s="73">
        <f>SUM(P20:V20)</f>
        <v>30</v>
      </c>
      <c r="X20" s="73">
        <v>20</v>
      </c>
      <c r="Y20" s="73">
        <f>SUM(W20:X20)</f>
        <v>50</v>
      </c>
      <c r="Z20" s="21">
        <v>2</v>
      </c>
      <c r="AA20" s="107" t="s">
        <v>39</v>
      </c>
      <c r="AB20" s="74">
        <f t="shared" ref="AB20:AC35" si="0">SUM(K20+W20)</f>
        <v>30</v>
      </c>
      <c r="AC20" s="75">
        <f t="shared" si="0"/>
        <v>20</v>
      </c>
      <c r="AD20" s="22">
        <f>SUM(AB20+AC20)</f>
        <v>50</v>
      </c>
      <c r="AE20" s="56">
        <f>SUM(N20+Z20)</f>
        <v>2</v>
      </c>
    </row>
    <row r="21" spans="1:31" ht="27" customHeight="1" x14ac:dyDescent="0.35">
      <c r="A21" s="154" t="s">
        <v>91</v>
      </c>
      <c r="B21" s="152">
        <v>2</v>
      </c>
      <c r="C21" s="155" t="s">
        <v>86</v>
      </c>
      <c r="D21" s="72"/>
      <c r="E21" s="73"/>
      <c r="F21" s="73"/>
      <c r="G21" s="73"/>
      <c r="H21" s="73"/>
      <c r="I21" s="73"/>
      <c r="J21" s="73"/>
      <c r="K21" s="73"/>
      <c r="L21" s="73"/>
      <c r="M21" s="21"/>
      <c r="N21" s="21"/>
      <c r="O21" s="106"/>
      <c r="P21" s="76">
        <v>35</v>
      </c>
      <c r="Q21" s="77">
        <v>10</v>
      </c>
      <c r="R21" s="77"/>
      <c r="S21" s="77"/>
      <c r="T21" s="77"/>
      <c r="U21" s="77"/>
      <c r="V21" s="77"/>
      <c r="W21" s="73">
        <f t="shared" ref="W21:W23" si="1">SUM(P21:V21)</f>
        <v>45</v>
      </c>
      <c r="X21" s="73">
        <v>30</v>
      </c>
      <c r="Y21" s="73">
        <f t="shared" ref="Y21:Y23" si="2">SUM(W21:X21)</f>
        <v>75</v>
      </c>
      <c r="Z21" s="21">
        <v>3</v>
      </c>
      <c r="AA21" s="107" t="s">
        <v>40</v>
      </c>
      <c r="AB21" s="74">
        <f t="shared" si="0"/>
        <v>45</v>
      </c>
      <c r="AC21" s="75">
        <f t="shared" si="0"/>
        <v>30</v>
      </c>
      <c r="AD21" s="22">
        <f t="shared" ref="AD21:AD55" si="3">SUM(AB21+AC21)</f>
        <v>75</v>
      </c>
      <c r="AE21" s="56">
        <f t="shared" ref="AE21:AE55" si="4">SUM(N21+Z21)</f>
        <v>3</v>
      </c>
    </row>
    <row r="22" spans="1:31" ht="26.25" customHeight="1" x14ac:dyDescent="0.35">
      <c r="A22" s="156" t="s">
        <v>92</v>
      </c>
      <c r="B22" s="152">
        <v>3</v>
      </c>
      <c r="C22" s="153" t="s">
        <v>41</v>
      </c>
      <c r="D22" s="76">
        <v>5</v>
      </c>
      <c r="E22" s="77">
        <v>10</v>
      </c>
      <c r="F22" s="77"/>
      <c r="G22" s="77"/>
      <c r="H22" s="77"/>
      <c r="I22" s="77"/>
      <c r="J22" s="77">
        <v>10</v>
      </c>
      <c r="K22" s="73">
        <f t="shared" ref="K22:K24" si="5">SUM(D22:J22)</f>
        <v>25</v>
      </c>
      <c r="L22" s="73">
        <v>25</v>
      </c>
      <c r="M22" s="21">
        <f t="shared" ref="M22:M24" si="6">SUM(L22,K22)</f>
        <v>50</v>
      </c>
      <c r="N22" s="21">
        <v>2</v>
      </c>
      <c r="O22" s="106" t="s">
        <v>39</v>
      </c>
      <c r="P22" s="76"/>
      <c r="Q22" s="77"/>
      <c r="R22" s="77"/>
      <c r="S22" s="77"/>
      <c r="T22" s="77"/>
      <c r="U22" s="77"/>
      <c r="V22" s="77"/>
      <c r="W22" s="73"/>
      <c r="X22" s="73"/>
      <c r="Y22" s="73"/>
      <c r="Z22" s="21"/>
      <c r="AA22" s="107"/>
      <c r="AB22" s="74">
        <f t="shared" si="0"/>
        <v>25</v>
      </c>
      <c r="AC22" s="75">
        <f t="shared" si="0"/>
        <v>25</v>
      </c>
      <c r="AD22" s="22">
        <f t="shared" si="3"/>
        <v>50</v>
      </c>
      <c r="AE22" s="56">
        <f t="shared" si="4"/>
        <v>2</v>
      </c>
    </row>
    <row r="23" spans="1:31" ht="20.25" customHeight="1" x14ac:dyDescent="0.35">
      <c r="A23" s="157" t="s">
        <v>88</v>
      </c>
      <c r="B23" s="152">
        <v>4</v>
      </c>
      <c r="C23" s="153" t="s">
        <v>75</v>
      </c>
      <c r="D23" s="72"/>
      <c r="E23" s="73"/>
      <c r="F23" s="73">
        <v>30</v>
      </c>
      <c r="G23" s="73"/>
      <c r="H23" s="73"/>
      <c r="I23" s="73"/>
      <c r="J23" s="73"/>
      <c r="K23" s="73">
        <f t="shared" si="5"/>
        <v>30</v>
      </c>
      <c r="L23" s="73">
        <v>20</v>
      </c>
      <c r="M23" s="21">
        <f t="shared" si="6"/>
        <v>50</v>
      </c>
      <c r="N23" s="21">
        <v>2</v>
      </c>
      <c r="O23" s="106" t="s">
        <v>39</v>
      </c>
      <c r="P23" s="76"/>
      <c r="Q23" s="77"/>
      <c r="R23" s="77">
        <v>30</v>
      </c>
      <c r="S23" s="77"/>
      <c r="T23" s="77"/>
      <c r="U23" s="77"/>
      <c r="V23" s="77"/>
      <c r="W23" s="73">
        <f t="shared" si="1"/>
        <v>30</v>
      </c>
      <c r="X23" s="73">
        <v>20</v>
      </c>
      <c r="Y23" s="73">
        <f t="shared" si="2"/>
        <v>50</v>
      </c>
      <c r="Z23" s="21">
        <v>2</v>
      </c>
      <c r="AA23" s="107" t="s">
        <v>39</v>
      </c>
      <c r="AB23" s="74">
        <f t="shared" si="0"/>
        <v>60</v>
      </c>
      <c r="AC23" s="75">
        <f t="shared" si="0"/>
        <v>40</v>
      </c>
      <c r="AD23" s="22">
        <f t="shared" si="3"/>
        <v>100</v>
      </c>
      <c r="AE23" s="56">
        <f t="shared" si="4"/>
        <v>4</v>
      </c>
    </row>
    <row r="24" spans="1:31" ht="31.5" customHeight="1" x14ac:dyDescent="0.35">
      <c r="A24" s="158" t="s">
        <v>116</v>
      </c>
      <c r="B24" s="152">
        <v>5</v>
      </c>
      <c r="C24" s="153" t="s">
        <v>76</v>
      </c>
      <c r="D24" s="76">
        <v>10</v>
      </c>
      <c r="E24" s="77">
        <v>20</v>
      </c>
      <c r="F24" s="77"/>
      <c r="G24" s="77"/>
      <c r="H24" s="77"/>
      <c r="I24" s="77"/>
      <c r="J24" s="77">
        <v>10</v>
      </c>
      <c r="K24" s="73">
        <f t="shared" si="5"/>
        <v>40</v>
      </c>
      <c r="L24" s="73">
        <v>35</v>
      </c>
      <c r="M24" s="21">
        <f t="shared" si="6"/>
        <v>75</v>
      </c>
      <c r="N24" s="21">
        <v>3</v>
      </c>
      <c r="O24" s="106" t="s">
        <v>39</v>
      </c>
      <c r="P24" s="76"/>
      <c r="Q24" s="77"/>
      <c r="R24" s="77"/>
      <c r="S24" s="77"/>
      <c r="T24" s="77"/>
      <c r="U24" s="77"/>
      <c r="V24" s="77"/>
      <c r="W24" s="73"/>
      <c r="X24" s="73"/>
      <c r="Y24" s="73"/>
      <c r="Z24" s="21"/>
      <c r="AA24" s="108"/>
      <c r="AB24" s="74">
        <f t="shared" si="0"/>
        <v>40</v>
      </c>
      <c r="AC24" s="75">
        <f t="shared" si="0"/>
        <v>35</v>
      </c>
      <c r="AD24" s="22">
        <f t="shared" si="3"/>
        <v>75</v>
      </c>
      <c r="AE24" s="56">
        <f t="shared" si="4"/>
        <v>3</v>
      </c>
    </row>
    <row r="25" spans="1:31" ht="27" customHeight="1" x14ac:dyDescent="0.35">
      <c r="A25" s="159"/>
      <c r="B25" s="160"/>
      <c r="C25" s="161" t="s">
        <v>42</v>
      </c>
      <c r="D25" s="78"/>
      <c r="E25" s="79"/>
      <c r="F25" s="79"/>
      <c r="G25" s="79"/>
      <c r="H25" s="79"/>
      <c r="I25" s="79"/>
      <c r="J25" s="79"/>
      <c r="K25" s="79"/>
      <c r="L25" s="79"/>
      <c r="M25" s="23"/>
      <c r="N25" s="23"/>
      <c r="O25" s="109"/>
      <c r="P25" s="80"/>
      <c r="Q25" s="81"/>
      <c r="R25" s="81"/>
      <c r="S25" s="81"/>
      <c r="T25" s="81"/>
      <c r="U25" s="81"/>
      <c r="V25" s="81"/>
      <c r="W25" s="79"/>
      <c r="X25" s="79"/>
      <c r="Y25" s="79"/>
      <c r="Z25" s="23"/>
      <c r="AA25" s="110"/>
      <c r="AB25" s="82"/>
      <c r="AC25" s="83"/>
      <c r="AD25" s="24"/>
      <c r="AE25" s="57"/>
    </row>
    <row r="26" spans="1:31" ht="24.75" customHeight="1" x14ac:dyDescent="0.35">
      <c r="A26" s="162" t="s">
        <v>95</v>
      </c>
      <c r="B26" s="163">
        <v>6</v>
      </c>
      <c r="C26" s="164" t="s">
        <v>43</v>
      </c>
      <c r="D26" s="84"/>
      <c r="E26" s="85"/>
      <c r="F26" s="85"/>
      <c r="G26" s="85"/>
      <c r="H26" s="85"/>
      <c r="I26" s="85"/>
      <c r="J26" s="85"/>
      <c r="K26" s="85"/>
      <c r="L26" s="85"/>
      <c r="M26" s="25"/>
      <c r="N26" s="25"/>
      <c r="O26" s="111"/>
      <c r="P26" s="86">
        <v>10</v>
      </c>
      <c r="Q26" s="87"/>
      <c r="R26" s="87">
        <v>10</v>
      </c>
      <c r="S26" s="87"/>
      <c r="T26" s="87"/>
      <c r="U26" s="87"/>
      <c r="V26" s="87"/>
      <c r="W26" s="87">
        <f t="shared" ref="W26:W32" si="7">SUM(P26:V26)</f>
        <v>20</v>
      </c>
      <c r="X26" s="87">
        <v>5</v>
      </c>
      <c r="Y26" s="87">
        <f t="shared" ref="Y26:Y32" si="8">SUM(W26:X26)</f>
        <v>25</v>
      </c>
      <c r="Z26" s="25">
        <v>1</v>
      </c>
      <c r="AA26" s="112" t="s">
        <v>39</v>
      </c>
      <c r="AB26" s="74">
        <f t="shared" si="0"/>
        <v>20</v>
      </c>
      <c r="AC26" s="75">
        <f t="shared" si="0"/>
        <v>5</v>
      </c>
      <c r="AD26" s="22">
        <f t="shared" si="3"/>
        <v>25</v>
      </c>
      <c r="AE26" s="56">
        <f t="shared" si="4"/>
        <v>1</v>
      </c>
    </row>
    <row r="27" spans="1:31" ht="27.75" customHeight="1" x14ac:dyDescent="0.35">
      <c r="A27" s="165" t="s">
        <v>139</v>
      </c>
      <c r="B27" s="163">
        <v>7</v>
      </c>
      <c r="C27" s="164" t="s">
        <v>98</v>
      </c>
      <c r="D27" s="84">
        <v>20</v>
      </c>
      <c r="E27" s="85"/>
      <c r="F27" s="85">
        <v>10</v>
      </c>
      <c r="G27" s="85">
        <v>10</v>
      </c>
      <c r="H27" s="85"/>
      <c r="I27" s="85"/>
      <c r="J27" s="85"/>
      <c r="K27" s="85">
        <f t="shared" ref="K27:K31" si="9">SUM(D27:J27)</f>
        <v>40</v>
      </c>
      <c r="L27" s="85">
        <v>35</v>
      </c>
      <c r="M27" s="25">
        <f t="shared" ref="M27:M31" si="10">SUM(L27,K27)</f>
        <v>75</v>
      </c>
      <c r="N27" s="25">
        <v>3</v>
      </c>
      <c r="O27" s="111" t="s">
        <v>39</v>
      </c>
      <c r="P27" s="86">
        <v>10</v>
      </c>
      <c r="Q27" s="87"/>
      <c r="R27" s="87">
        <v>15</v>
      </c>
      <c r="S27" s="87">
        <v>10</v>
      </c>
      <c r="T27" s="87"/>
      <c r="U27" s="87"/>
      <c r="V27" s="87"/>
      <c r="W27" s="87">
        <f t="shared" si="7"/>
        <v>35</v>
      </c>
      <c r="X27" s="87">
        <v>40</v>
      </c>
      <c r="Y27" s="87">
        <f t="shared" si="8"/>
        <v>75</v>
      </c>
      <c r="Z27" s="25">
        <v>3</v>
      </c>
      <c r="AA27" s="112" t="s">
        <v>40</v>
      </c>
      <c r="AB27" s="74">
        <f t="shared" si="0"/>
        <v>75</v>
      </c>
      <c r="AC27" s="75">
        <f t="shared" si="0"/>
        <v>75</v>
      </c>
      <c r="AD27" s="22">
        <f t="shared" si="3"/>
        <v>150</v>
      </c>
      <c r="AE27" s="56">
        <f t="shared" si="4"/>
        <v>6</v>
      </c>
    </row>
    <row r="28" spans="1:31" ht="22.5" customHeight="1" x14ac:dyDescent="0.35">
      <c r="A28" s="166" t="s">
        <v>97</v>
      </c>
      <c r="B28" s="167">
        <v>8</v>
      </c>
      <c r="C28" s="164" t="s">
        <v>99</v>
      </c>
      <c r="D28" s="84">
        <v>10</v>
      </c>
      <c r="E28" s="85"/>
      <c r="F28" s="85">
        <v>10</v>
      </c>
      <c r="G28" s="85">
        <v>10</v>
      </c>
      <c r="H28" s="85"/>
      <c r="I28" s="85"/>
      <c r="J28" s="85"/>
      <c r="K28" s="85">
        <f t="shared" si="9"/>
        <v>30</v>
      </c>
      <c r="L28" s="85">
        <v>45</v>
      </c>
      <c r="M28" s="25">
        <f t="shared" si="10"/>
        <v>75</v>
      </c>
      <c r="N28" s="25">
        <v>3</v>
      </c>
      <c r="O28" s="111" t="s">
        <v>39</v>
      </c>
      <c r="P28" s="86"/>
      <c r="Q28" s="87"/>
      <c r="R28" s="87">
        <v>15</v>
      </c>
      <c r="S28" s="87">
        <v>10</v>
      </c>
      <c r="T28" s="87"/>
      <c r="U28" s="87"/>
      <c r="V28" s="87"/>
      <c r="W28" s="87">
        <f t="shared" si="7"/>
        <v>25</v>
      </c>
      <c r="X28" s="87">
        <v>50</v>
      </c>
      <c r="Y28" s="87">
        <f t="shared" si="8"/>
        <v>75</v>
      </c>
      <c r="Z28" s="25">
        <v>3</v>
      </c>
      <c r="AA28" s="112" t="s">
        <v>40</v>
      </c>
      <c r="AB28" s="74">
        <f t="shared" si="0"/>
        <v>55</v>
      </c>
      <c r="AC28" s="75">
        <f t="shared" si="0"/>
        <v>95</v>
      </c>
      <c r="AD28" s="22">
        <f t="shared" si="3"/>
        <v>150</v>
      </c>
      <c r="AE28" s="56">
        <f t="shared" si="4"/>
        <v>6</v>
      </c>
    </row>
    <row r="29" spans="1:31" ht="27.75" customHeight="1" x14ac:dyDescent="0.35">
      <c r="A29" s="168" t="s">
        <v>102</v>
      </c>
      <c r="B29" s="167">
        <v>9</v>
      </c>
      <c r="C29" s="164" t="s">
        <v>77</v>
      </c>
      <c r="D29" s="84">
        <v>20</v>
      </c>
      <c r="E29" s="85"/>
      <c r="F29" s="87">
        <v>10</v>
      </c>
      <c r="G29" s="85"/>
      <c r="H29" s="85"/>
      <c r="I29" s="85"/>
      <c r="J29" s="85"/>
      <c r="K29" s="85">
        <f t="shared" si="9"/>
        <v>30</v>
      </c>
      <c r="L29" s="85">
        <v>45</v>
      </c>
      <c r="M29" s="25">
        <f t="shared" si="10"/>
        <v>75</v>
      </c>
      <c r="N29" s="25">
        <v>3</v>
      </c>
      <c r="O29" s="111" t="s">
        <v>39</v>
      </c>
      <c r="P29" s="86"/>
      <c r="Q29" s="87"/>
      <c r="R29" s="135"/>
      <c r="S29" s="87"/>
      <c r="T29" s="87"/>
      <c r="U29" s="87"/>
      <c r="V29" s="87"/>
      <c r="W29" s="87"/>
      <c r="X29" s="85"/>
      <c r="Y29" s="87"/>
      <c r="Z29" s="25"/>
      <c r="AA29" s="112"/>
      <c r="AB29" s="74">
        <f t="shared" si="0"/>
        <v>30</v>
      </c>
      <c r="AC29" s="75">
        <f t="shared" si="0"/>
        <v>45</v>
      </c>
      <c r="AD29" s="22">
        <f t="shared" si="3"/>
        <v>75</v>
      </c>
      <c r="AE29" s="56">
        <f t="shared" si="4"/>
        <v>3</v>
      </c>
    </row>
    <row r="30" spans="1:31" ht="27.75" customHeight="1" x14ac:dyDescent="0.35">
      <c r="A30" s="169" t="s">
        <v>105</v>
      </c>
      <c r="B30" s="167">
        <v>10</v>
      </c>
      <c r="C30" s="164" t="s">
        <v>80</v>
      </c>
      <c r="D30" s="84"/>
      <c r="E30" s="85"/>
      <c r="F30" s="87"/>
      <c r="G30" s="85"/>
      <c r="H30" s="85"/>
      <c r="I30" s="85"/>
      <c r="J30" s="85"/>
      <c r="K30" s="85"/>
      <c r="L30" s="85"/>
      <c r="M30" s="25"/>
      <c r="N30" s="25"/>
      <c r="O30" s="111"/>
      <c r="P30" s="84">
        <v>10</v>
      </c>
      <c r="Q30" s="85"/>
      <c r="R30" s="85">
        <v>5</v>
      </c>
      <c r="S30" s="85"/>
      <c r="T30" s="85"/>
      <c r="U30" s="85"/>
      <c r="V30" s="85"/>
      <c r="W30" s="87">
        <f t="shared" si="7"/>
        <v>15</v>
      </c>
      <c r="X30" s="85">
        <v>10</v>
      </c>
      <c r="Y30" s="87">
        <f t="shared" si="8"/>
        <v>25</v>
      </c>
      <c r="Z30" s="25">
        <v>1</v>
      </c>
      <c r="AA30" s="112" t="s">
        <v>39</v>
      </c>
      <c r="AB30" s="74">
        <f t="shared" si="0"/>
        <v>15</v>
      </c>
      <c r="AC30" s="75">
        <f t="shared" si="0"/>
        <v>10</v>
      </c>
      <c r="AD30" s="22">
        <f t="shared" si="3"/>
        <v>25</v>
      </c>
      <c r="AE30" s="56">
        <f t="shared" si="4"/>
        <v>1</v>
      </c>
    </row>
    <row r="31" spans="1:31" ht="26.25" customHeight="1" x14ac:dyDescent="0.35">
      <c r="A31" s="168" t="s">
        <v>104</v>
      </c>
      <c r="B31" s="167">
        <v>11</v>
      </c>
      <c r="C31" s="170" t="s">
        <v>44</v>
      </c>
      <c r="D31" s="86">
        <v>10</v>
      </c>
      <c r="E31" s="87"/>
      <c r="F31" s="87">
        <v>10</v>
      </c>
      <c r="G31" s="87"/>
      <c r="H31" s="87"/>
      <c r="I31" s="87"/>
      <c r="J31" s="87"/>
      <c r="K31" s="85">
        <f t="shared" si="9"/>
        <v>20</v>
      </c>
      <c r="L31" s="85">
        <v>5</v>
      </c>
      <c r="M31" s="25">
        <f t="shared" si="10"/>
        <v>25</v>
      </c>
      <c r="N31" s="25">
        <v>1</v>
      </c>
      <c r="O31" s="111" t="s">
        <v>40</v>
      </c>
      <c r="P31" s="86"/>
      <c r="Q31" s="87"/>
      <c r="R31" s="87"/>
      <c r="S31" s="87"/>
      <c r="T31" s="87"/>
      <c r="U31" s="87"/>
      <c r="V31" s="87"/>
      <c r="W31" s="87"/>
      <c r="X31" s="85"/>
      <c r="Y31" s="87"/>
      <c r="Z31" s="25"/>
      <c r="AA31" s="112"/>
      <c r="AB31" s="74">
        <f t="shared" si="0"/>
        <v>20</v>
      </c>
      <c r="AC31" s="75">
        <f t="shared" si="0"/>
        <v>5</v>
      </c>
      <c r="AD31" s="22">
        <f t="shared" si="3"/>
        <v>25</v>
      </c>
      <c r="AE31" s="56">
        <f t="shared" si="4"/>
        <v>1</v>
      </c>
    </row>
    <row r="32" spans="1:31" ht="26.25" customHeight="1" x14ac:dyDescent="0.35">
      <c r="A32" s="166" t="s">
        <v>97</v>
      </c>
      <c r="B32" s="167">
        <v>12</v>
      </c>
      <c r="C32" s="164" t="s">
        <v>45</v>
      </c>
      <c r="D32" s="84"/>
      <c r="E32" s="85"/>
      <c r="F32" s="85"/>
      <c r="G32" s="85"/>
      <c r="H32" s="85"/>
      <c r="I32" s="85"/>
      <c r="J32" s="85"/>
      <c r="K32" s="85"/>
      <c r="L32" s="85"/>
      <c r="M32" s="25"/>
      <c r="N32" s="25"/>
      <c r="O32" s="111"/>
      <c r="P32" s="84">
        <v>20</v>
      </c>
      <c r="Q32" s="85"/>
      <c r="R32" s="85">
        <v>10</v>
      </c>
      <c r="S32" s="85"/>
      <c r="T32" s="85"/>
      <c r="U32" s="85"/>
      <c r="V32" s="85"/>
      <c r="W32" s="87">
        <f t="shared" si="7"/>
        <v>30</v>
      </c>
      <c r="X32" s="85">
        <v>20</v>
      </c>
      <c r="Y32" s="87">
        <f t="shared" si="8"/>
        <v>50</v>
      </c>
      <c r="Z32" s="25">
        <v>2</v>
      </c>
      <c r="AA32" s="112" t="s">
        <v>39</v>
      </c>
      <c r="AB32" s="74">
        <f t="shared" si="0"/>
        <v>30</v>
      </c>
      <c r="AC32" s="75">
        <f t="shared" si="0"/>
        <v>20</v>
      </c>
      <c r="AD32" s="22">
        <f t="shared" si="3"/>
        <v>50</v>
      </c>
      <c r="AE32" s="56">
        <f t="shared" si="4"/>
        <v>2</v>
      </c>
    </row>
    <row r="33" spans="1:31" ht="26.25" customHeight="1" x14ac:dyDescent="0.35">
      <c r="A33" s="165" t="s">
        <v>103</v>
      </c>
      <c r="B33" s="163">
        <v>13</v>
      </c>
      <c r="C33" s="164" t="s">
        <v>146</v>
      </c>
      <c r="D33" s="84">
        <v>10</v>
      </c>
      <c r="E33" s="85"/>
      <c r="F33" s="85">
        <v>10</v>
      </c>
      <c r="G33" s="85"/>
      <c r="H33" s="85"/>
      <c r="I33" s="85"/>
      <c r="J33" s="85"/>
      <c r="K33" s="85">
        <f>SUM(D33:J33)</f>
        <v>20</v>
      </c>
      <c r="L33" s="85">
        <v>5</v>
      </c>
      <c r="M33" s="25">
        <f>SUM(L33,K33)</f>
        <v>25</v>
      </c>
      <c r="N33" s="25">
        <v>1</v>
      </c>
      <c r="O33" s="111" t="s">
        <v>39</v>
      </c>
      <c r="P33" s="84"/>
      <c r="Q33" s="85"/>
      <c r="R33" s="85"/>
      <c r="S33" s="85"/>
      <c r="T33" s="85"/>
      <c r="U33" s="85"/>
      <c r="V33" s="85"/>
      <c r="W33" s="87"/>
      <c r="X33" s="85"/>
      <c r="Y33" s="87"/>
      <c r="Z33" s="25"/>
      <c r="AA33" s="112"/>
      <c r="AB33" s="74">
        <f t="shared" si="0"/>
        <v>20</v>
      </c>
      <c r="AC33" s="75">
        <f t="shared" si="0"/>
        <v>5</v>
      </c>
      <c r="AD33" s="22">
        <f t="shared" si="3"/>
        <v>25</v>
      </c>
      <c r="AE33" s="56">
        <f t="shared" si="4"/>
        <v>1</v>
      </c>
    </row>
    <row r="34" spans="1:31" ht="31.5" customHeight="1" x14ac:dyDescent="0.35">
      <c r="A34" s="171"/>
      <c r="B34" s="172"/>
      <c r="C34" s="173" t="s">
        <v>46</v>
      </c>
      <c r="D34" s="48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13"/>
      <c r="P34" s="48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82"/>
      <c r="AC34" s="83"/>
      <c r="AD34" s="24"/>
      <c r="AE34" s="57"/>
    </row>
    <row r="35" spans="1:31" ht="26.25" customHeight="1" x14ac:dyDescent="0.35">
      <c r="A35" s="174" t="s">
        <v>90</v>
      </c>
      <c r="B35" s="175">
        <v>14</v>
      </c>
      <c r="C35" s="176" t="s">
        <v>81</v>
      </c>
      <c r="D35" s="49">
        <v>15</v>
      </c>
      <c r="E35" s="27"/>
      <c r="F35" s="27"/>
      <c r="G35" s="27"/>
      <c r="H35" s="27"/>
      <c r="I35" s="27"/>
      <c r="J35" s="27"/>
      <c r="K35" s="27">
        <f>SUM(D35:J35)</f>
        <v>15</v>
      </c>
      <c r="L35" s="27">
        <v>10</v>
      </c>
      <c r="M35" s="28">
        <f>SUM(L35,K35)</f>
        <v>25</v>
      </c>
      <c r="N35" s="28">
        <v>1</v>
      </c>
      <c r="O35" s="115" t="s">
        <v>39</v>
      </c>
      <c r="P35" s="49"/>
      <c r="Q35" s="27"/>
      <c r="R35" s="27"/>
      <c r="S35" s="27"/>
      <c r="T35" s="27"/>
      <c r="U35" s="27"/>
      <c r="V35" s="27"/>
      <c r="W35" s="27"/>
      <c r="X35" s="27"/>
      <c r="Y35" s="27"/>
      <c r="Z35" s="28"/>
      <c r="AA35" s="116"/>
      <c r="AB35" s="74">
        <f t="shared" si="0"/>
        <v>15</v>
      </c>
      <c r="AC35" s="75">
        <f t="shared" si="0"/>
        <v>10</v>
      </c>
      <c r="AD35" s="22">
        <f t="shared" si="3"/>
        <v>25</v>
      </c>
      <c r="AE35" s="56">
        <f t="shared" si="4"/>
        <v>1</v>
      </c>
    </row>
    <row r="36" spans="1:31" ht="26.25" customHeight="1" x14ac:dyDescent="0.35">
      <c r="A36" s="177" t="s">
        <v>125</v>
      </c>
      <c r="B36" s="175">
        <v>15</v>
      </c>
      <c r="C36" s="176" t="s">
        <v>127</v>
      </c>
      <c r="D36" s="49">
        <v>5</v>
      </c>
      <c r="E36" s="27"/>
      <c r="F36" s="27">
        <v>20</v>
      </c>
      <c r="G36" s="27"/>
      <c r="H36" s="27"/>
      <c r="I36" s="27"/>
      <c r="J36" s="27"/>
      <c r="K36" s="27">
        <f>SUM(D36:J36)</f>
        <v>25</v>
      </c>
      <c r="L36" s="27">
        <v>25</v>
      </c>
      <c r="M36" s="28">
        <f>SUM(L36,K36)</f>
        <v>50</v>
      </c>
      <c r="N36" s="28">
        <v>2</v>
      </c>
      <c r="O36" s="115" t="s">
        <v>39</v>
      </c>
      <c r="P36" s="49"/>
      <c r="Q36" s="27"/>
      <c r="R36" s="27"/>
      <c r="S36" s="27"/>
      <c r="T36" s="27"/>
      <c r="U36" s="27"/>
      <c r="V36" s="27"/>
      <c r="W36" s="27"/>
      <c r="X36" s="27"/>
      <c r="Y36" s="27"/>
      <c r="Z36" s="28"/>
      <c r="AA36" s="116"/>
      <c r="AB36" s="74">
        <f t="shared" ref="AB36:AC55" si="11">SUM(K36+W36)</f>
        <v>25</v>
      </c>
      <c r="AC36" s="75">
        <f t="shared" si="11"/>
        <v>25</v>
      </c>
      <c r="AD36" s="22">
        <f t="shared" si="3"/>
        <v>50</v>
      </c>
      <c r="AE36" s="56">
        <f t="shared" si="4"/>
        <v>2</v>
      </c>
    </row>
    <row r="37" spans="1:31" ht="26.25" customHeight="1" x14ac:dyDescent="0.35">
      <c r="A37" s="168" t="s">
        <v>116</v>
      </c>
      <c r="B37" s="178">
        <v>16</v>
      </c>
      <c r="C37" s="176" t="s">
        <v>94</v>
      </c>
      <c r="D37" s="49"/>
      <c r="E37" s="27"/>
      <c r="F37" s="27"/>
      <c r="G37" s="27"/>
      <c r="H37" s="27"/>
      <c r="I37" s="27"/>
      <c r="J37" s="27"/>
      <c r="K37" s="27"/>
      <c r="L37" s="27"/>
      <c r="M37" s="28"/>
      <c r="N37" s="28"/>
      <c r="O37" s="115"/>
      <c r="P37" s="49">
        <v>15</v>
      </c>
      <c r="Q37" s="27">
        <v>5</v>
      </c>
      <c r="R37" s="27"/>
      <c r="S37" s="27"/>
      <c r="T37" s="27"/>
      <c r="U37" s="27"/>
      <c r="V37" s="27"/>
      <c r="W37" s="27">
        <f t="shared" ref="W37" si="12">SUM(P37:V37)</f>
        <v>20</v>
      </c>
      <c r="X37" s="27">
        <v>5</v>
      </c>
      <c r="Y37" s="27">
        <f t="shared" ref="Y37" si="13">SUM(W37:X37)</f>
        <v>25</v>
      </c>
      <c r="Z37" s="28">
        <v>1</v>
      </c>
      <c r="AA37" s="116" t="s">
        <v>39</v>
      </c>
      <c r="AB37" s="74">
        <f t="shared" si="11"/>
        <v>20</v>
      </c>
      <c r="AC37" s="75">
        <f t="shared" si="11"/>
        <v>5</v>
      </c>
      <c r="AD37" s="22">
        <f t="shared" si="3"/>
        <v>25</v>
      </c>
      <c r="AE37" s="56">
        <f t="shared" si="4"/>
        <v>1</v>
      </c>
    </row>
    <row r="38" spans="1:31" ht="26.25" customHeight="1" x14ac:dyDescent="0.35">
      <c r="A38" s="179" t="s">
        <v>106</v>
      </c>
      <c r="B38" s="175">
        <v>17</v>
      </c>
      <c r="C38" s="176" t="s">
        <v>82</v>
      </c>
      <c r="D38" s="49"/>
      <c r="E38" s="27"/>
      <c r="F38" s="27"/>
      <c r="G38" s="27"/>
      <c r="H38" s="27"/>
      <c r="I38" s="27"/>
      <c r="J38" s="27">
        <v>3</v>
      </c>
      <c r="K38" s="27">
        <f t="shared" ref="K38" si="14">SUM(D38:J38)</f>
        <v>3</v>
      </c>
      <c r="L38" s="27">
        <v>0</v>
      </c>
      <c r="M38" s="28">
        <f t="shared" ref="M38" si="15">SUM(L38,K38)</f>
        <v>3</v>
      </c>
      <c r="N38" s="28">
        <v>0</v>
      </c>
      <c r="O38" s="115" t="s">
        <v>84</v>
      </c>
      <c r="P38" s="49"/>
      <c r="Q38" s="27"/>
      <c r="R38" s="27"/>
      <c r="S38" s="27"/>
      <c r="T38" s="27"/>
      <c r="U38" s="27"/>
      <c r="V38" s="27"/>
      <c r="W38" s="27"/>
      <c r="X38" s="27"/>
      <c r="Y38" s="27"/>
      <c r="Z38" s="28"/>
      <c r="AA38" s="116"/>
      <c r="AB38" s="74">
        <f t="shared" si="11"/>
        <v>3</v>
      </c>
      <c r="AC38" s="75">
        <f t="shared" si="11"/>
        <v>0</v>
      </c>
      <c r="AD38" s="22">
        <f t="shared" si="3"/>
        <v>3</v>
      </c>
      <c r="AE38" s="56">
        <f t="shared" si="4"/>
        <v>0</v>
      </c>
    </row>
    <row r="39" spans="1:31" ht="26.25" customHeight="1" x14ac:dyDescent="0.35">
      <c r="A39" s="179" t="s">
        <v>107</v>
      </c>
      <c r="B39" s="175">
        <v>18</v>
      </c>
      <c r="C39" s="176" t="s">
        <v>83</v>
      </c>
      <c r="D39" s="49"/>
      <c r="E39" s="27"/>
      <c r="F39" s="27"/>
      <c r="G39" s="27"/>
      <c r="H39" s="27"/>
      <c r="I39" s="27"/>
      <c r="J39" s="27">
        <v>2</v>
      </c>
      <c r="K39" s="27">
        <f>SUM(D39:J39)</f>
        <v>2</v>
      </c>
      <c r="L39" s="27">
        <v>0</v>
      </c>
      <c r="M39" s="28">
        <f>SUM(L39,K39)</f>
        <v>2</v>
      </c>
      <c r="N39" s="28">
        <v>0</v>
      </c>
      <c r="O39" s="115" t="s">
        <v>84</v>
      </c>
      <c r="P39" s="49"/>
      <c r="Q39" s="27"/>
      <c r="R39" s="27"/>
      <c r="S39" s="27"/>
      <c r="T39" s="27"/>
      <c r="U39" s="27"/>
      <c r="V39" s="27"/>
      <c r="W39" s="27"/>
      <c r="X39" s="27"/>
      <c r="Y39" s="27"/>
      <c r="Z39" s="28"/>
      <c r="AA39" s="116"/>
      <c r="AB39" s="74">
        <f t="shared" si="11"/>
        <v>2</v>
      </c>
      <c r="AC39" s="75">
        <f t="shared" si="11"/>
        <v>0</v>
      </c>
      <c r="AD39" s="22">
        <f t="shared" si="3"/>
        <v>2</v>
      </c>
      <c r="AE39" s="56">
        <f t="shared" si="4"/>
        <v>0</v>
      </c>
    </row>
    <row r="40" spans="1:31" ht="28.5" customHeight="1" x14ac:dyDescent="0.35">
      <c r="A40" s="180"/>
      <c r="B40" s="172"/>
      <c r="C40" s="173" t="s">
        <v>47</v>
      </c>
      <c r="D40" s="48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113"/>
      <c r="P40" s="48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82"/>
      <c r="AC40" s="83"/>
      <c r="AD40" s="24"/>
      <c r="AE40" s="57"/>
    </row>
    <row r="41" spans="1:31" ht="26.25" customHeight="1" x14ac:dyDescent="0.35">
      <c r="A41" s="181"/>
      <c r="B41" s="182">
        <v>19</v>
      </c>
      <c r="C41" s="183" t="s">
        <v>145</v>
      </c>
      <c r="D41" s="88"/>
      <c r="E41" s="89">
        <v>60</v>
      </c>
      <c r="F41" s="89"/>
      <c r="G41" s="89"/>
      <c r="H41" s="89"/>
      <c r="I41" s="89"/>
      <c r="J41" s="89"/>
      <c r="K41" s="89">
        <f>SUM(D41:J41)</f>
        <v>60</v>
      </c>
      <c r="L41" s="89">
        <v>40</v>
      </c>
      <c r="M41" s="29">
        <f>SUM(L41,K41)</f>
        <v>100</v>
      </c>
      <c r="N41" s="29">
        <v>4</v>
      </c>
      <c r="O41" s="117" t="s">
        <v>39</v>
      </c>
      <c r="P41" s="88"/>
      <c r="Q41" s="89">
        <v>30</v>
      </c>
      <c r="R41" s="89"/>
      <c r="S41" s="89"/>
      <c r="T41" s="89"/>
      <c r="U41" s="89"/>
      <c r="V41" s="89"/>
      <c r="W41" s="89">
        <f>SUM(P41:V41)</f>
        <v>30</v>
      </c>
      <c r="X41" s="89">
        <v>20</v>
      </c>
      <c r="Y41" s="89">
        <f>SUM(W41:X41)</f>
        <v>50</v>
      </c>
      <c r="Z41" s="29">
        <v>2</v>
      </c>
      <c r="AA41" s="118"/>
      <c r="AB41" s="119">
        <f t="shared" si="11"/>
        <v>90</v>
      </c>
      <c r="AC41" s="29">
        <f t="shared" si="11"/>
        <v>60</v>
      </c>
      <c r="AD41" s="30">
        <f t="shared" si="3"/>
        <v>150</v>
      </c>
      <c r="AE41" s="50">
        <f t="shared" si="4"/>
        <v>6</v>
      </c>
    </row>
    <row r="42" spans="1:31" ht="26.25" customHeight="1" x14ac:dyDescent="0.35">
      <c r="A42" s="158" t="s">
        <v>138</v>
      </c>
      <c r="B42" s="184">
        <v>1</v>
      </c>
      <c r="C42" s="185" t="s">
        <v>147</v>
      </c>
      <c r="D42" s="90"/>
      <c r="E42" s="91">
        <v>30</v>
      </c>
      <c r="F42" s="91"/>
      <c r="G42" s="91"/>
      <c r="H42" s="91"/>
      <c r="I42" s="91"/>
      <c r="J42" s="91"/>
      <c r="K42" s="91">
        <f>SUM(D42:J42)</f>
        <v>30</v>
      </c>
      <c r="L42" s="91">
        <v>20</v>
      </c>
      <c r="M42" s="31">
        <f>SUM(L42,K42)</f>
        <v>50</v>
      </c>
      <c r="N42" s="31">
        <v>2</v>
      </c>
      <c r="O42" s="120" t="s">
        <v>39</v>
      </c>
      <c r="P42" s="90"/>
      <c r="Q42" s="91"/>
      <c r="R42" s="91"/>
      <c r="S42" s="91"/>
      <c r="T42" s="91"/>
      <c r="U42" s="91"/>
      <c r="V42" s="91"/>
      <c r="W42" s="91"/>
      <c r="X42" s="91"/>
      <c r="Y42" s="91"/>
      <c r="Z42" s="31"/>
      <c r="AA42" s="121"/>
      <c r="AB42" s="74">
        <f t="shared" si="11"/>
        <v>30</v>
      </c>
      <c r="AC42" s="75">
        <f t="shared" si="11"/>
        <v>20</v>
      </c>
      <c r="AD42" s="22">
        <f t="shared" si="3"/>
        <v>50</v>
      </c>
      <c r="AE42" s="56">
        <f t="shared" si="4"/>
        <v>2</v>
      </c>
    </row>
    <row r="43" spans="1:31" ht="26.25" customHeight="1" x14ac:dyDescent="0.35">
      <c r="A43" s="186" t="s">
        <v>89</v>
      </c>
      <c r="B43" s="184">
        <v>2</v>
      </c>
      <c r="C43" s="185" t="s">
        <v>73</v>
      </c>
      <c r="D43" s="90"/>
      <c r="E43" s="91"/>
      <c r="F43" s="91"/>
      <c r="G43" s="91"/>
      <c r="H43" s="91"/>
      <c r="I43" s="91"/>
      <c r="J43" s="91"/>
      <c r="K43" s="91"/>
      <c r="L43" s="91"/>
      <c r="M43" s="31"/>
      <c r="N43" s="31"/>
      <c r="O43" s="120"/>
      <c r="P43" s="90"/>
      <c r="Q43" s="91">
        <v>30</v>
      </c>
      <c r="R43" s="91"/>
      <c r="S43" s="91"/>
      <c r="T43" s="91"/>
      <c r="U43" s="91"/>
      <c r="V43" s="91"/>
      <c r="W43" s="91">
        <f t="shared" ref="W43:W47" si="16">SUM(P43:V43)</f>
        <v>30</v>
      </c>
      <c r="X43" s="91">
        <v>20</v>
      </c>
      <c r="Y43" s="91">
        <f t="shared" ref="Y43:Y47" si="17">SUM(W43:X43)</f>
        <v>50</v>
      </c>
      <c r="Z43" s="31">
        <v>2</v>
      </c>
      <c r="AA43" s="121" t="s">
        <v>39</v>
      </c>
      <c r="AB43" s="74">
        <f t="shared" si="11"/>
        <v>30</v>
      </c>
      <c r="AC43" s="75">
        <f t="shared" si="11"/>
        <v>20</v>
      </c>
      <c r="AD43" s="22">
        <f t="shared" si="3"/>
        <v>50</v>
      </c>
      <c r="AE43" s="56">
        <f t="shared" si="4"/>
        <v>2</v>
      </c>
    </row>
    <row r="44" spans="1:31" ht="43.5" customHeight="1" x14ac:dyDescent="0.35">
      <c r="A44" s="186" t="s">
        <v>48</v>
      </c>
      <c r="B44" s="184">
        <v>3</v>
      </c>
      <c r="C44" s="185" t="s">
        <v>85</v>
      </c>
      <c r="D44" s="90"/>
      <c r="E44" s="91">
        <v>30</v>
      </c>
      <c r="F44" s="91"/>
      <c r="G44" s="91"/>
      <c r="H44" s="91"/>
      <c r="I44" s="91"/>
      <c r="J44" s="91"/>
      <c r="K44" s="91">
        <f t="shared" ref="K44:K45" si="18">SUM(D44:J44)</f>
        <v>30</v>
      </c>
      <c r="L44" s="91">
        <v>20</v>
      </c>
      <c r="M44" s="31">
        <f t="shared" ref="M44:M45" si="19">SUM(L44,K44)</f>
        <v>50</v>
      </c>
      <c r="N44" s="31">
        <v>2</v>
      </c>
      <c r="O44" s="120" t="s">
        <v>39</v>
      </c>
      <c r="P44" s="90"/>
      <c r="Q44" s="91"/>
      <c r="R44" s="91"/>
      <c r="S44" s="91"/>
      <c r="T44" s="91"/>
      <c r="U44" s="91"/>
      <c r="V44" s="91"/>
      <c r="W44" s="91"/>
      <c r="X44" s="91"/>
      <c r="Y44" s="91"/>
      <c r="Z44" s="31"/>
      <c r="AA44" s="121"/>
      <c r="AB44" s="74">
        <f t="shared" si="11"/>
        <v>30</v>
      </c>
      <c r="AC44" s="75">
        <f t="shared" si="11"/>
        <v>20</v>
      </c>
      <c r="AD44" s="22">
        <f t="shared" si="3"/>
        <v>50</v>
      </c>
      <c r="AE44" s="56">
        <f t="shared" si="4"/>
        <v>2</v>
      </c>
    </row>
    <row r="45" spans="1:31" ht="26.25" customHeight="1" x14ac:dyDescent="0.35">
      <c r="A45" s="158" t="s">
        <v>93</v>
      </c>
      <c r="B45" s="184">
        <v>4</v>
      </c>
      <c r="C45" s="187" t="s">
        <v>49</v>
      </c>
      <c r="D45" s="90"/>
      <c r="E45" s="91">
        <v>30</v>
      </c>
      <c r="F45" s="91"/>
      <c r="G45" s="91"/>
      <c r="H45" s="91"/>
      <c r="I45" s="91"/>
      <c r="J45" s="91"/>
      <c r="K45" s="91">
        <f t="shared" si="18"/>
        <v>30</v>
      </c>
      <c r="L45" s="91">
        <v>20</v>
      </c>
      <c r="M45" s="31">
        <f t="shared" si="19"/>
        <v>50</v>
      </c>
      <c r="N45" s="31">
        <v>2</v>
      </c>
      <c r="O45" s="120" t="s">
        <v>39</v>
      </c>
      <c r="P45" s="90"/>
      <c r="Q45" s="91"/>
      <c r="R45" s="91"/>
      <c r="S45" s="91"/>
      <c r="T45" s="91"/>
      <c r="U45" s="91"/>
      <c r="V45" s="91"/>
      <c r="W45" s="91"/>
      <c r="X45" s="91"/>
      <c r="Y45" s="91"/>
      <c r="Z45" s="31"/>
      <c r="AA45" s="121"/>
      <c r="AB45" s="74">
        <f t="shared" si="11"/>
        <v>30</v>
      </c>
      <c r="AC45" s="75">
        <f t="shared" si="11"/>
        <v>20</v>
      </c>
      <c r="AD45" s="22">
        <f t="shared" si="3"/>
        <v>50</v>
      </c>
      <c r="AE45" s="56">
        <f t="shared" si="4"/>
        <v>2</v>
      </c>
    </row>
    <row r="46" spans="1:31" ht="26.25" customHeight="1" x14ac:dyDescent="0.35">
      <c r="A46" s="158" t="s">
        <v>92</v>
      </c>
      <c r="B46" s="184">
        <v>5</v>
      </c>
      <c r="C46" s="187" t="s">
        <v>50</v>
      </c>
      <c r="D46" s="90"/>
      <c r="E46" s="92"/>
      <c r="F46" s="91"/>
      <c r="G46" s="91"/>
      <c r="H46" s="91"/>
      <c r="I46" s="91"/>
      <c r="J46" s="91"/>
      <c r="K46" s="91"/>
      <c r="L46" s="32"/>
      <c r="M46" s="31"/>
      <c r="N46" s="31"/>
      <c r="O46" s="120"/>
      <c r="P46" s="90"/>
      <c r="Q46" s="91">
        <v>30</v>
      </c>
      <c r="R46" s="91"/>
      <c r="S46" s="91"/>
      <c r="T46" s="91"/>
      <c r="U46" s="91"/>
      <c r="V46" s="91"/>
      <c r="W46" s="91">
        <f t="shared" si="16"/>
        <v>30</v>
      </c>
      <c r="X46" s="91">
        <v>20</v>
      </c>
      <c r="Y46" s="91">
        <f t="shared" si="17"/>
        <v>50</v>
      </c>
      <c r="Z46" s="31">
        <v>2</v>
      </c>
      <c r="AA46" s="121" t="s">
        <v>39</v>
      </c>
      <c r="AB46" s="74">
        <f t="shared" si="11"/>
        <v>30</v>
      </c>
      <c r="AC46" s="75">
        <f t="shared" si="11"/>
        <v>20</v>
      </c>
      <c r="AD46" s="22">
        <f t="shared" si="3"/>
        <v>50</v>
      </c>
      <c r="AE46" s="56">
        <f t="shared" si="4"/>
        <v>2</v>
      </c>
    </row>
    <row r="47" spans="1:31" ht="26.25" customHeight="1" x14ac:dyDescent="0.35">
      <c r="A47" s="188" t="s">
        <v>51</v>
      </c>
      <c r="B47" s="184">
        <v>6</v>
      </c>
      <c r="C47" s="185" t="s">
        <v>52</v>
      </c>
      <c r="D47" s="93"/>
      <c r="E47" s="91"/>
      <c r="F47" s="91"/>
      <c r="G47" s="91"/>
      <c r="H47" s="91"/>
      <c r="I47" s="91"/>
      <c r="J47" s="91"/>
      <c r="K47" s="91"/>
      <c r="L47" s="33"/>
      <c r="M47" s="31"/>
      <c r="N47" s="31"/>
      <c r="O47" s="120"/>
      <c r="P47" s="90"/>
      <c r="Q47" s="91">
        <v>30</v>
      </c>
      <c r="R47" s="91"/>
      <c r="S47" s="91"/>
      <c r="T47" s="91"/>
      <c r="U47" s="91"/>
      <c r="V47" s="91"/>
      <c r="W47" s="91">
        <f t="shared" si="16"/>
        <v>30</v>
      </c>
      <c r="X47" s="91">
        <v>20</v>
      </c>
      <c r="Y47" s="91">
        <f t="shared" si="17"/>
        <v>50</v>
      </c>
      <c r="Z47" s="31">
        <v>2</v>
      </c>
      <c r="AA47" s="121" t="s">
        <v>39</v>
      </c>
      <c r="AB47" s="74">
        <f t="shared" si="11"/>
        <v>30</v>
      </c>
      <c r="AC47" s="75">
        <f t="shared" si="11"/>
        <v>20</v>
      </c>
      <c r="AD47" s="22">
        <f t="shared" si="3"/>
        <v>50</v>
      </c>
      <c r="AE47" s="56">
        <f t="shared" si="4"/>
        <v>2</v>
      </c>
    </row>
    <row r="48" spans="1:31" ht="30" customHeight="1" x14ac:dyDescent="0.35">
      <c r="A48" s="189"/>
      <c r="B48" s="172"/>
      <c r="C48" s="173" t="s">
        <v>65</v>
      </c>
      <c r="D48" s="48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13"/>
      <c r="P48" s="48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114"/>
      <c r="AB48" s="82"/>
      <c r="AC48" s="83"/>
      <c r="AD48" s="24"/>
      <c r="AE48" s="57"/>
    </row>
    <row r="49" spans="1:31" ht="24.75" customHeight="1" x14ac:dyDescent="0.35">
      <c r="A49" s="190" t="s">
        <v>108</v>
      </c>
      <c r="B49" s="191">
        <v>20</v>
      </c>
      <c r="C49" s="192" t="s">
        <v>53</v>
      </c>
      <c r="D49" s="94"/>
      <c r="E49" s="95"/>
      <c r="F49" s="95"/>
      <c r="G49" s="95"/>
      <c r="H49" s="95"/>
      <c r="I49" s="95"/>
      <c r="J49" s="95"/>
      <c r="K49" s="95"/>
      <c r="L49" s="95"/>
      <c r="M49" s="34"/>
      <c r="N49" s="34"/>
      <c r="O49" s="122"/>
      <c r="P49" s="96">
        <v>10</v>
      </c>
      <c r="Q49" s="97"/>
      <c r="R49" s="97">
        <v>10</v>
      </c>
      <c r="S49" s="97"/>
      <c r="T49" s="97"/>
      <c r="U49" s="97"/>
      <c r="V49" s="97">
        <v>10</v>
      </c>
      <c r="W49" s="97">
        <f>SUM(P49:V49)</f>
        <v>30</v>
      </c>
      <c r="X49" s="95">
        <v>45</v>
      </c>
      <c r="Y49" s="97">
        <f>SUM(W49:X49)</f>
        <v>75</v>
      </c>
      <c r="Z49" s="34">
        <v>3</v>
      </c>
      <c r="AA49" s="123" t="s">
        <v>39</v>
      </c>
      <c r="AB49" s="74">
        <f t="shared" si="11"/>
        <v>30</v>
      </c>
      <c r="AC49" s="75">
        <f t="shared" si="11"/>
        <v>45</v>
      </c>
      <c r="AD49" s="22">
        <f t="shared" si="3"/>
        <v>75</v>
      </c>
      <c r="AE49" s="56">
        <f t="shared" si="4"/>
        <v>3</v>
      </c>
    </row>
    <row r="50" spans="1:31" ht="24" customHeight="1" x14ac:dyDescent="0.35">
      <c r="A50" s="193" t="s">
        <v>125</v>
      </c>
      <c r="B50" s="191">
        <v>21</v>
      </c>
      <c r="C50" s="194" t="s">
        <v>54</v>
      </c>
      <c r="D50" s="94"/>
      <c r="E50" s="95"/>
      <c r="F50" s="95"/>
      <c r="G50" s="95"/>
      <c r="H50" s="95"/>
      <c r="I50" s="95"/>
      <c r="J50" s="95"/>
      <c r="K50" s="95"/>
      <c r="L50" s="95"/>
      <c r="M50" s="34"/>
      <c r="N50" s="34"/>
      <c r="O50" s="122"/>
      <c r="P50" s="96"/>
      <c r="Q50" s="97">
        <v>20</v>
      </c>
      <c r="R50" s="97"/>
      <c r="S50" s="97"/>
      <c r="T50" s="97"/>
      <c r="U50" s="97"/>
      <c r="V50" s="97">
        <v>10</v>
      </c>
      <c r="W50" s="97">
        <f>SUM(P50:V50)</f>
        <v>30</v>
      </c>
      <c r="X50" s="95">
        <v>45</v>
      </c>
      <c r="Y50" s="97">
        <f>SUM(W50:X50)</f>
        <v>75</v>
      </c>
      <c r="Z50" s="34">
        <v>3</v>
      </c>
      <c r="AA50" s="123" t="s">
        <v>39</v>
      </c>
      <c r="AB50" s="74">
        <f t="shared" si="11"/>
        <v>30</v>
      </c>
      <c r="AC50" s="75">
        <f t="shared" si="11"/>
        <v>45</v>
      </c>
      <c r="AD50" s="22">
        <f t="shared" si="3"/>
        <v>75</v>
      </c>
      <c r="AE50" s="56">
        <f t="shared" si="4"/>
        <v>3</v>
      </c>
    </row>
    <row r="51" spans="1:31" ht="27" customHeight="1" x14ac:dyDescent="0.35">
      <c r="A51" s="193" t="s">
        <v>115</v>
      </c>
      <c r="B51" s="191">
        <v>22</v>
      </c>
      <c r="C51" s="192" t="s">
        <v>110</v>
      </c>
      <c r="D51" s="94"/>
      <c r="E51" s="95">
        <v>10</v>
      </c>
      <c r="F51" s="95"/>
      <c r="G51" s="95"/>
      <c r="H51" s="95"/>
      <c r="I51" s="95"/>
      <c r="J51" s="95">
        <v>20</v>
      </c>
      <c r="K51" s="95">
        <f t="shared" ref="K51" si="20">SUM(D51:J51)</f>
        <v>30</v>
      </c>
      <c r="L51" s="95">
        <v>45</v>
      </c>
      <c r="M51" s="34">
        <f t="shared" ref="M51" si="21">SUM(L51,K51)</f>
        <v>75</v>
      </c>
      <c r="N51" s="34">
        <v>3</v>
      </c>
      <c r="O51" s="122" t="s">
        <v>39</v>
      </c>
      <c r="P51" s="96"/>
      <c r="Q51" s="97"/>
      <c r="R51" s="97"/>
      <c r="S51" s="97"/>
      <c r="T51" s="97"/>
      <c r="U51" s="97"/>
      <c r="V51" s="97"/>
      <c r="W51" s="97"/>
      <c r="X51" s="95"/>
      <c r="Y51" s="97"/>
      <c r="Z51" s="34"/>
      <c r="AA51" s="123"/>
      <c r="AB51" s="74">
        <f t="shared" si="11"/>
        <v>30</v>
      </c>
      <c r="AC51" s="75">
        <f t="shared" si="11"/>
        <v>45</v>
      </c>
      <c r="AD51" s="22">
        <f t="shared" si="3"/>
        <v>75</v>
      </c>
      <c r="AE51" s="56">
        <f t="shared" si="4"/>
        <v>3</v>
      </c>
    </row>
    <row r="52" spans="1:31" ht="27" customHeight="1" x14ac:dyDescent="0.35">
      <c r="A52" s="195" t="s">
        <v>121</v>
      </c>
      <c r="B52" s="191">
        <v>23</v>
      </c>
      <c r="C52" s="192" t="s">
        <v>55</v>
      </c>
      <c r="D52" s="94"/>
      <c r="E52" s="95"/>
      <c r="F52" s="95"/>
      <c r="G52" s="95"/>
      <c r="H52" s="95"/>
      <c r="I52" s="95"/>
      <c r="J52" s="95"/>
      <c r="K52" s="95"/>
      <c r="L52" s="95"/>
      <c r="M52" s="34"/>
      <c r="N52" s="34"/>
      <c r="O52" s="122"/>
      <c r="P52" s="96">
        <v>5</v>
      </c>
      <c r="Q52" s="97"/>
      <c r="R52" s="97"/>
      <c r="S52" s="97"/>
      <c r="T52" s="97"/>
      <c r="U52" s="95"/>
      <c r="V52" s="95"/>
      <c r="W52" s="97">
        <f>SUM(P52:V52)</f>
        <v>5</v>
      </c>
      <c r="X52" s="95">
        <v>45</v>
      </c>
      <c r="Y52" s="97">
        <f>SUM(W52:X52)</f>
        <v>50</v>
      </c>
      <c r="Z52" s="34">
        <v>2</v>
      </c>
      <c r="AA52" s="123" t="s">
        <v>39</v>
      </c>
      <c r="AB52" s="74">
        <f t="shared" si="11"/>
        <v>5</v>
      </c>
      <c r="AC52" s="75">
        <f t="shared" si="11"/>
        <v>45</v>
      </c>
      <c r="AD52" s="22">
        <f t="shared" si="3"/>
        <v>50</v>
      </c>
      <c r="AE52" s="56">
        <f t="shared" si="4"/>
        <v>2</v>
      </c>
    </row>
    <row r="53" spans="1:31" ht="27" customHeight="1" x14ac:dyDescent="0.35">
      <c r="A53" s="159"/>
      <c r="B53" s="196"/>
      <c r="C53" s="197" t="s">
        <v>56</v>
      </c>
      <c r="D53" s="51"/>
      <c r="E53" s="35"/>
      <c r="F53" s="35"/>
      <c r="G53" s="35"/>
      <c r="H53" s="35"/>
      <c r="I53" s="35"/>
      <c r="J53" s="35"/>
      <c r="K53" s="35"/>
      <c r="L53" s="35"/>
      <c r="M53" s="124"/>
      <c r="N53" s="35"/>
      <c r="O53" s="125"/>
      <c r="P53" s="51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126"/>
      <c r="AB53" s="82"/>
      <c r="AC53" s="83"/>
      <c r="AD53" s="24"/>
      <c r="AE53" s="57"/>
    </row>
    <row r="54" spans="1:31" ht="33" customHeight="1" x14ac:dyDescent="0.35">
      <c r="A54" s="198" t="s">
        <v>111</v>
      </c>
      <c r="B54" s="199">
        <v>24</v>
      </c>
      <c r="C54" s="200" t="s">
        <v>57</v>
      </c>
      <c r="D54" s="52"/>
      <c r="E54" s="36"/>
      <c r="F54" s="36"/>
      <c r="G54" s="36"/>
      <c r="H54" s="36"/>
      <c r="I54" s="36"/>
      <c r="J54" s="36"/>
      <c r="K54" s="36"/>
      <c r="L54" s="36"/>
      <c r="M54" s="127"/>
      <c r="N54" s="37"/>
      <c r="O54" s="128"/>
      <c r="P54" s="98"/>
      <c r="Q54" s="99"/>
      <c r="R54" s="129"/>
      <c r="S54" s="99"/>
      <c r="T54" s="99"/>
      <c r="U54" s="99">
        <v>40</v>
      </c>
      <c r="V54" s="99"/>
      <c r="W54" s="100">
        <f>SUM(P54:V54)</f>
        <v>40</v>
      </c>
      <c r="X54" s="36"/>
      <c r="Y54" s="100">
        <f>SUM(W54:X54)</f>
        <v>40</v>
      </c>
      <c r="Z54" s="37">
        <v>2</v>
      </c>
      <c r="AA54" s="130" t="s">
        <v>39</v>
      </c>
      <c r="AB54" s="74">
        <f t="shared" si="11"/>
        <v>40</v>
      </c>
      <c r="AC54" s="75">
        <f t="shared" si="11"/>
        <v>0</v>
      </c>
      <c r="AD54" s="22">
        <f t="shared" si="3"/>
        <v>40</v>
      </c>
      <c r="AE54" s="56">
        <f t="shared" si="4"/>
        <v>2</v>
      </c>
    </row>
    <row r="55" spans="1:31" ht="27" customHeight="1" thickBot="1" x14ac:dyDescent="0.4">
      <c r="A55" s="201" t="s">
        <v>113</v>
      </c>
      <c r="B55" s="202">
        <v>25</v>
      </c>
      <c r="C55" s="203" t="s">
        <v>130</v>
      </c>
      <c r="D55" s="101"/>
      <c r="E55" s="102"/>
      <c r="F55" s="102"/>
      <c r="G55" s="53"/>
      <c r="H55" s="102"/>
      <c r="I55" s="102">
        <v>36</v>
      </c>
      <c r="J55" s="54"/>
      <c r="K55" s="54">
        <f>SUM(D55:J55)</f>
        <v>36</v>
      </c>
      <c r="L55" s="54"/>
      <c r="M55" s="131">
        <f>SUM(L55,K55)</f>
        <v>36</v>
      </c>
      <c r="N55" s="53">
        <v>2</v>
      </c>
      <c r="O55" s="132" t="s">
        <v>39</v>
      </c>
      <c r="P55" s="101"/>
      <c r="Q55" s="102"/>
      <c r="R55" s="102"/>
      <c r="S55" s="102"/>
      <c r="T55" s="102"/>
      <c r="U55" s="102"/>
      <c r="V55" s="102"/>
      <c r="W55" s="103"/>
      <c r="X55" s="54"/>
      <c r="Y55" s="103"/>
      <c r="Z55" s="54"/>
      <c r="AA55" s="133"/>
      <c r="AB55" s="104">
        <f t="shared" si="11"/>
        <v>36</v>
      </c>
      <c r="AC55" s="105">
        <f t="shared" si="11"/>
        <v>0</v>
      </c>
      <c r="AD55" s="58">
        <f t="shared" si="3"/>
        <v>36</v>
      </c>
      <c r="AE55" s="59">
        <f t="shared" si="4"/>
        <v>2</v>
      </c>
    </row>
    <row r="56" spans="1:31" ht="14.25" customHeight="1" thickBot="1" x14ac:dyDescent="0.4">
      <c r="A56" s="201"/>
      <c r="B56" s="294" t="s">
        <v>58</v>
      </c>
      <c r="C56" s="295"/>
      <c r="D56" s="63">
        <f t="shared" ref="D56:N56" si="22">SUM(D20:D24,D26:D33,D35:D39,D41,D49:D52,D54:D55)</f>
        <v>105</v>
      </c>
      <c r="E56" s="61">
        <f t="shared" si="22"/>
        <v>100</v>
      </c>
      <c r="F56" s="61">
        <f t="shared" si="22"/>
        <v>100</v>
      </c>
      <c r="G56" s="61">
        <f t="shared" si="22"/>
        <v>20</v>
      </c>
      <c r="H56" s="61">
        <f t="shared" si="22"/>
        <v>0</v>
      </c>
      <c r="I56" s="61">
        <f t="shared" si="22"/>
        <v>36</v>
      </c>
      <c r="J56" s="61">
        <f t="shared" si="22"/>
        <v>45</v>
      </c>
      <c r="K56" s="61">
        <f t="shared" si="22"/>
        <v>406</v>
      </c>
      <c r="L56" s="61">
        <f t="shared" si="22"/>
        <v>335</v>
      </c>
      <c r="M56" s="61">
        <f t="shared" si="22"/>
        <v>741</v>
      </c>
      <c r="N56" s="61">
        <f t="shared" si="22"/>
        <v>30</v>
      </c>
      <c r="O56" s="134" t="s">
        <v>59</v>
      </c>
      <c r="P56" s="62">
        <f t="shared" ref="P56:AE56" si="23">SUM(P20:P24,P26:P33,P35:P39,P41,P49:P52,P54:P55)</f>
        <v>145</v>
      </c>
      <c r="Q56" s="61">
        <f t="shared" si="23"/>
        <v>65</v>
      </c>
      <c r="R56" s="61">
        <f t="shared" si="23"/>
        <v>95</v>
      </c>
      <c r="S56" s="61">
        <f t="shared" si="23"/>
        <v>20</v>
      </c>
      <c r="T56" s="61">
        <f t="shared" si="23"/>
        <v>0</v>
      </c>
      <c r="U56" s="61">
        <f t="shared" si="23"/>
        <v>40</v>
      </c>
      <c r="V56" s="61">
        <f t="shared" si="23"/>
        <v>20</v>
      </c>
      <c r="W56" s="69">
        <f>SUM(W20:W24,W26:W33,W35:W39,W41,W49:W52,W54:W55)</f>
        <v>385</v>
      </c>
      <c r="X56" s="61">
        <f t="shared" si="23"/>
        <v>355</v>
      </c>
      <c r="Y56" s="61">
        <f t="shared" si="23"/>
        <v>740</v>
      </c>
      <c r="Z56" s="61">
        <f t="shared" si="23"/>
        <v>30</v>
      </c>
      <c r="AA56" s="61" t="s">
        <v>59</v>
      </c>
      <c r="AB56" s="71">
        <f t="shared" si="23"/>
        <v>791</v>
      </c>
      <c r="AC56" s="71">
        <f t="shared" si="23"/>
        <v>690</v>
      </c>
      <c r="AD56" s="71">
        <f t="shared" si="23"/>
        <v>1481</v>
      </c>
      <c r="AE56" s="71">
        <f t="shared" si="23"/>
        <v>60</v>
      </c>
    </row>
    <row r="57" spans="1:31" ht="14.25" customHeight="1" x14ac:dyDescent="0.35">
      <c r="A57" s="14"/>
      <c r="B57" s="38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67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31" ht="14.25" customHeight="1" x14ac:dyDescent="0.35">
      <c r="A58" s="14"/>
      <c r="B58" s="40" t="s">
        <v>131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6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ht="14.25" customHeight="1" x14ac:dyDescent="0.35">
      <c r="A59" s="14"/>
      <c r="B59" s="41" t="s">
        <v>132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6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ht="14.25" customHeight="1" x14ac:dyDescent="0.35">
      <c r="A60" s="14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68"/>
      <c r="N60" s="43"/>
      <c r="O60" s="43"/>
      <c r="P60" s="43"/>
      <c r="Q60" s="43"/>
      <c r="R60" s="43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ht="14.25" customHeight="1" x14ac:dyDescent="0.35">
      <c r="A61" s="1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64" t="s">
        <v>60</v>
      </c>
      <c r="N61" s="44"/>
      <c r="O61" s="44"/>
      <c r="P61" s="44"/>
      <c r="Q61" s="44"/>
      <c r="R61" s="4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ht="14.25" customHeight="1" x14ac:dyDescent="0.35">
      <c r="A62" s="1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6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14"/>
      <c r="AA62" s="14"/>
      <c r="AB62" s="14"/>
      <c r="AC62" s="14"/>
      <c r="AD62" s="14"/>
      <c r="AE62" s="14"/>
    </row>
    <row r="63" spans="1:31" ht="14.25" customHeight="1" x14ac:dyDescent="0.35">
      <c r="A63" s="1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6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14"/>
      <c r="AA63" s="14"/>
      <c r="AB63" s="14"/>
      <c r="AC63" s="14"/>
      <c r="AD63" s="14"/>
      <c r="AE63" s="14"/>
    </row>
    <row r="64" spans="1:31" ht="14.25" customHeight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6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ht="14.25" customHeight="1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6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ht="14.25" customHeigh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6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ht="14.25" customHeight="1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6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ht="14.25" customHeight="1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6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ht="14.25" customHeight="1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6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ht="14.25" customHeight="1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6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ht="14.25" customHeight="1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6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ht="14.25" customHeight="1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6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ht="14.25" customHeight="1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6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ht="14.25" customHeight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6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ht="14.25" customHeight="1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6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 ht="14.25" customHeight="1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6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ht="14.25" customHeight="1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6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 ht="14.25" customHeight="1" x14ac:dyDescent="0.35">
      <c r="A78" s="14"/>
      <c r="B78" s="14"/>
      <c r="C78" s="14"/>
      <c r="D78" s="14"/>
      <c r="E78" s="14"/>
      <c r="F78" s="14"/>
      <c r="G78" s="45"/>
      <c r="H78" s="14"/>
      <c r="I78" s="14"/>
      <c r="J78" s="14"/>
      <c r="K78" s="14"/>
      <c r="L78" s="14"/>
      <c r="M78" s="6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 ht="14.25" customHeight="1" x14ac:dyDescent="0.35">
      <c r="A79" s="14"/>
      <c r="B79" s="14"/>
      <c r="C79" s="14"/>
      <c r="D79" s="14"/>
      <c r="E79" s="14"/>
      <c r="F79" s="14"/>
      <c r="G79" s="45"/>
      <c r="H79" s="14"/>
      <c r="I79" s="14"/>
      <c r="J79" s="14"/>
      <c r="K79" s="14"/>
      <c r="L79" s="14"/>
      <c r="M79" s="6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 ht="14.25" customHeigh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6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 ht="14.25" customHeight="1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6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ht="14.25" customHeight="1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6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 ht="14.25" customHeight="1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6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 ht="14.25" customHeight="1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6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 ht="14.2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6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 ht="14.2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6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 ht="14.25" customHeight="1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6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 ht="14.25" customHeight="1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6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 ht="14.25" customHeight="1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6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 ht="14.25" customHeight="1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6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 ht="14.25" customHeigh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6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 ht="14.25" customHeight="1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6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 ht="14.25" customHeight="1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6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 ht="14.25" customHeight="1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6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 ht="14.25" customHeight="1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6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 ht="14.25" customHeight="1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6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ht="14.25" customHeight="1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6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 ht="14.25" customHeight="1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6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 ht="14.25" customHeight="1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6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 ht="14.25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6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 ht="14.25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6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 ht="14.25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6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 ht="14.25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6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 ht="14.25" customHeight="1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6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 ht="14.25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6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 ht="14.25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6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 ht="14.25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6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 ht="14.25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6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:31" ht="14.25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6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:31" ht="14.25" customHeight="1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6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 ht="14.25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6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ht="14.25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6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 ht="14.25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6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 ht="14.25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6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 ht="14.25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6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 ht="14.25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6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 ht="14.25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6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ht="14.25" customHeight="1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6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 ht="14.2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6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 ht="14.2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6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 ht="14.25" customHeight="1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6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 ht="14.25" customHeight="1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6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 ht="14.25" customHeight="1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6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 ht="14.25" customHeight="1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6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 ht="14.25" customHeight="1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6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 ht="14.25" customHeight="1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6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 ht="14.25" customHeight="1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6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 ht="14.25" customHeight="1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6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 ht="14.25" customHeight="1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6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 ht="14.25" customHeight="1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6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31" ht="14.25" customHeight="1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6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 ht="14.25" customHeight="1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6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 ht="14.25" customHeight="1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6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 ht="14.25" customHeight="1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6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 ht="14.25" customHeight="1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6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 ht="14.25" customHeight="1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6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:31" ht="14.25" customHeight="1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6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:31" ht="14.25" customHeight="1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6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 ht="14.25" customHeight="1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6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 ht="14.25" customHeight="1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6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:31" ht="14.25" customHeight="1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6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:31" ht="14.25" customHeight="1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6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:31" ht="14.25" customHeight="1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6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:31" ht="14.25" customHeight="1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6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:31" ht="14.25" customHeight="1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6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:31" ht="14.25" customHeight="1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6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:31" ht="14.25" customHeight="1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6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:31" ht="14.25" customHeight="1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6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 ht="14.25" customHeight="1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6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:31" ht="14.25" customHeight="1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6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 ht="14.25" customHeight="1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6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 ht="14.25" customHeight="1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6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:31" ht="14.25" customHeight="1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6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:31" ht="14.25" customHeight="1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6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:31" ht="14.25" customHeight="1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6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:31" ht="14.25" customHeight="1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6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:31" ht="14.25" customHeight="1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6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:31" ht="14.25" customHeight="1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6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:31" ht="14.25" customHeight="1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6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:31" ht="14.25" customHeight="1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6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:31" ht="14.25" customHeight="1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6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:31" ht="14.25" customHeight="1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6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:31" ht="14.25" customHeight="1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6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:31" ht="14.25" customHeight="1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6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:31" ht="14.25" customHeight="1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6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:31" ht="14.25" customHeight="1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6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:31" ht="14.25" customHeight="1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6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:31" ht="14.25" customHeight="1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6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:31" ht="14.25" customHeight="1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6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:31" ht="14.25" customHeight="1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6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:31" ht="14.25" customHeight="1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6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:31" ht="14.25" customHeight="1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6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:31" ht="14.25" customHeight="1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6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:31" ht="14.25" customHeight="1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6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:31" ht="14.25" customHeight="1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6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:31" ht="14.25" customHeight="1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6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:31" ht="14.25" customHeight="1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6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:31" ht="14.25" customHeight="1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6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:31" ht="14.25" customHeight="1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6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:31" ht="14.25" customHeight="1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6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:31" ht="14.25" customHeight="1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6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:31" ht="14.25" customHeight="1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6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:31" ht="14.25" customHeight="1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6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:31" ht="14.25" customHeight="1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6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:31" ht="14.25" customHeight="1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6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:31" ht="14.25" customHeight="1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6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:31" ht="14.25" customHeight="1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6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:31" ht="14.25" customHeight="1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6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:31" ht="14.25" customHeight="1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6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:31" ht="14.25" customHeight="1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6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:31" ht="14.25" customHeight="1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6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:31" ht="14.25" customHeight="1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6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:31" ht="14.25" customHeight="1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6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:31" ht="14.25" customHeight="1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6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:31" ht="14.25" customHeight="1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6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:31" ht="14.25" customHeight="1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6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:31" ht="14.25" customHeight="1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6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:31" ht="14.25" customHeight="1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6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:31" ht="14.25" customHeight="1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6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:31" ht="14.25" customHeight="1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6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:31" ht="14.25" customHeight="1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6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:31" ht="14.25" customHeight="1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6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:31" ht="14.25" customHeight="1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6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:31" ht="14.25" customHeight="1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6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:31" ht="14.25" customHeight="1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6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:31" ht="14.25" customHeight="1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6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:31" ht="14.25" customHeight="1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6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:31" ht="14.25" customHeight="1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6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:31" ht="14.25" customHeight="1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6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1" ht="14.25" customHeight="1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6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:31" ht="14.25" customHeight="1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6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spans="1:31" ht="14.25" customHeight="1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6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spans="1:31" ht="14.25" customHeight="1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6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  <row r="214" spans="1:31" ht="14.25" customHeight="1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6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</row>
    <row r="215" spans="1:31" ht="14.25" customHeight="1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6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</row>
    <row r="216" spans="1:31" ht="14.25" customHeight="1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6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</row>
    <row r="217" spans="1:31" ht="14.25" customHeight="1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6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</row>
    <row r="218" spans="1:31" ht="14.25" customHeight="1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6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</row>
    <row r="219" spans="1:31" ht="14.25" customHeight="1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6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</row>
    <row r="220" spans="1:31" ht="14.25" customHeight="1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6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</row>
    <row r="221" spans="1:31" ht="14.25" customHeight="1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6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</row>
    <row r="222" spans="1:31" ht="14.25" customHeight="1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6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</row>
    <row r="223" spans="1:31" ht="14.25" customHeight="1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6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</row>
    <row r="224" spans="1:31" ht="14.25" customHeight="1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6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</row>
    <row r="225" spans="1:31" ht="14.25" customHeight="1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6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</row>
    <row r="226" spans="1:31" ht="14.25" customHeight="1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6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</row>
    <row r="227" spans="1:31" ht="14.25" customHeight="1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6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</row>
    <row r="228" spans="1:31" ht="14.25" customHeight="1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6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</row>
    <row r="229" spans="1:31" ht="14.25" customHeight="1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6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</row>
    <row r="230" spans="1:31" ht="14.25" customHeight="1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6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</row>
    <row r="231" spans="1:31" ht="14.25" customHeight="1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6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</row>
    <row r="232" spans="1:31" ht="14.25" customHeight="1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6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</row>
    <row r="233" spans="1:31" ht="14.25" customHeight="1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6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</row>
    <row r="234" spans="1:31" ht="14.25" customHeight="1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6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</row>
    <row r="235" spans="1:31" ht="14.25" customHeight="1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6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</row>
    <row r="236" spans="1:31" ht="14.25" customHeight="1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6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</row>
    <row r="237" spans="1:31" ht="14.25" customHeight="1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6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</row>
    <row r="238" spans="1:31" ht="14.25" customHeight="1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6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</row>
    <row r="239" spans="1:31" ht="14.25" customHeight="1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6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</row>
    <row r="240" spans="1:31" ht="14.25" customHeight="1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6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</row>
    <row r="241" spans="1:31" ht="14.25" customHeight="1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6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</row>
    <row r="242" spans="1:31" ht="14.25" customHeight="1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6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</row>
    <row r="243" spans="1:31" ht="14.25" customHeight="1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6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</row>
    <row r="244" spans="1:31" ht="14.25" customHeight="1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6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</row>
    <row r="245" spans="1:31" ht="14.25" customHeight="1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6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</row>
    <row r="246" spans="1:31" ht="14.25" customHeight="1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6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</row>
    <row r="247" spans="1:31" ht="14.25" customHeight="1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6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</row>
    <row r="248" spans="1:31" ht="14.25" customHeight="1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6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</row>
    <row r="249" spans="1:31" ht="14.25" customHeight="1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6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</row>
    <row r="250" spans="1:31" ht="14.25" customHeight="1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6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</row>
    <row r="251" spans="1:31" ht="14.25" customHeight="1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6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</row>
    <row r="252" spans="1:31" ht="14.25" customHeight="1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6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</row>
    <row r="253" spans="1:31" ht="14.25" customHeight="1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6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</row>
    <row r="254" spans="1:31" ht="14.25" customHeight="1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6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</row>
    <row r="255" spans="1:31" ht="14.25" customHeight="1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6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</row>
    <row r="256" spans="1:31" ht="14.25" customHeight="1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6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</row>
    <row r="257" spans="1:31" ht="14.25" customHeight="1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6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</row>
    <row r="258" spans="1:31" ht="14.25" customHeight="1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6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1:31" ht="14.25" customHeight="1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6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</row>
    <row r="260" spans="1:31" ht="14.25" customHeight="1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6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</row>
    <row r="261" spans="1:31" ht="14.25" customHeight="1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6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</row>
    <row r="262" spans="1:31" ht="14.25" customHeight="1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6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</row>
    <row r="263" spans="1:31" ht="14.25" customHeight="1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6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</row>
    <row r="264" spans="1:31" ht="14.25" customHeight="1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6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</row>
    <row r="265" spans="1:31" ht="14.25" customHeight="1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6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</row>
    <row r="266" spans="1:31" ht="14.25" customHeight="1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6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 ht="14.25" customHeight="1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6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 ht="14.25" customHeight="1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6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 ht="14.25" customHeight="1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6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 ht="14.25" customHeight="1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6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 ht="14.25" customHeight="1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6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 ht="14.25" customHeight="1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6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 ht="14.25" customHeight="1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6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 ht="14.25" customHeight="1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6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 ht="14.25" customHeight="1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6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 ht="14.25" customHeight="1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6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 ht="14.25" customHeight="1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6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 ht="14.25" customHeight="1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6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 ht="14.25" customHeight="1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6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 ht="14.25" customHeight="1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6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 ht="14.25" customHeight="1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6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 ht="14.25" customHeight="1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6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 ht="14.25" customHeight="1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6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 ht="14.25" customHeight="1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6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 ht="14.25" customHeight="1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6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 ht="14.25" customHeight="1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6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 ht="14.25" customHeight="1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6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 ht="14.25" customHeight="1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6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 ht="14.25" customHeight="1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6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 ht="14.25" customHeight="1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6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 ht="14.25" customHeight="1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6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 ht="14.25" customHeight="1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6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 ht="14.25" customHeight="1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6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 ht="14.25" customHeight="1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6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 ht="14.25" customHeight="1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6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 ht="14.25" customHeight="1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6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 ht="14.25" customHeight="1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6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 ht="14.25" customHeight="1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6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 ht="14.25" customHeight="1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6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 ht="14.25" customHeight="1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6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 ht="14.25" customHeight="1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6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 ht="14.25" customHeight="1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6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 ht="14.25" customHeight="1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6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 ht="14.25" customHeight="1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6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 ht="14.25" customHeight="1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6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 ht="14.25" customHeight="1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6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 ht="14.25" customHeight="1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6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 ht="14.25" customHeight="1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6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 ht="14.25" customHeight="1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6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 ht="14.25" customHeight="1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6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 ht="14.25" customHeight="1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6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 ht="14.25" customHeight="1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6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 ht="14.25" customHeight="1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6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 ht="14.25" customHeight="1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6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 ht="14.25" customHeight="1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6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 ht="14.25" customHeight="1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6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 ht="14.25" customHeight="1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6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 ht="14.25" customHeight="1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6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 ht="14.25" customHeight="1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6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 ht="14.25" customHeight="1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6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 ht="14.25" customHeight="1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6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 ht="14.25" customHeight="1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6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 ht="14.25" customHeight="1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6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 ht="14.25" customHeight="1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6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 ht="14.25" customHeight="1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6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 ht="14.25" customHeight="1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6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 ht="14.25" customHeight="1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6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 ht="14.25" customHeight="1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6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 ht="14.25" customHeight="1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6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 ht="14.25" customHeight="1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6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 ht="14.25" customHeight="1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6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 ht="14.25" customHeight="1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6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</row>
    <row r="333" spans="1:31" ht="14.25" customHeight="1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6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</row>
    <row r="334" spans="1:31" ht="14.25" customHeight="1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6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31" ht="14.25" customHeight="1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6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</row>
    <row r="336" spans="1:31" ht="14.25" customHeight="1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6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</row>
    <row r="337" spans="1:31" ht="14.25" customHeight="1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6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</row>
    <row r="338" spans="1:31" ht="14.25" customHeight="1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6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</row>
    <row r="339" spans="1:31" ht="14.25" customHeight="1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6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</row>
    <row r="340" spans="1:31" ht="14.25" customHeight="1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6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</row>
    <row r="341" spans="1:31" ht="14.25" customHeight="1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6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</row>
    <row r="342" spans="1:31" ht="14.25" customHeight="1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6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</row>
    <row r="343" spans="1:31" ht="14.25" customHeight="1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6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</row>
    <row r="344" spans="1:31" ht="14.25" customHeight="1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6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</row>
    <row r="345" spans="1:31" ht="14.25" customHeight="1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6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</row>
    <row r="346" spans="1:31" ht="14.25" customHeight="1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6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</row>
    <row r="347" spans="1:31" ht="14.25" customHeight="1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6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</row>
    <row r="348" spans="1:31" ht="14.25" customHeight="1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6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</row>
    <row r="349" spans="1:31" ht="14.25" customHeight="1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6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</row>
    <row r="350" spans="1:31" ht="14.25" customHeight="1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6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</row>
    <row r="351" spans="1:31" ht="14.25" customHeight="1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6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</row>
    <row r="352" spans="1:31" ht="14.25" customHeight="1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6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</row>
    <row r="353" spans="1:31" ht="14.25" customHeight="1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6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</row>
    <row r="354" spans="1:31" ht="14.25" customHeight="1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6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</row>
    <row r="355" spans="1:31" ht="14.25" customHeight="1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6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</row>
    <row r="356" spans="1:31" ht="14.25" customHeight="1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6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</row>
    <row r="357" spans="1:31" ht="14.25" customHeight="1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6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</row>
    <row r="358" spans="1:31" ht="14.25" customHeight="1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6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</row>
    <row r="359" spans="1:31" ht="14.25" customHeight="1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6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1:31" ht="14.25" customHeight="1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6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</row>
    <row r="361" spans="1:31" ht="14.25" customHeight="1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6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</row>
    <row r="362" spans="1:31" ht="14.25" customHeight="1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6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</row>
    <row r="363" spans="1:31" ht="14.25" customHeight="1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6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</row>
    <row r="364" spans="1:31" ht="14.25" customHeight="1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6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</row>
    <row r="365" spans="1:31" ht="14.25" customHeight="1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6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</row>
    <row r="366" spans="1:31" ht="14.25" customHeight="1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6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</row>
    <row r="367" spans="1:31" ht="14.25" customHeight="1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6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</row>
    <row r="368" spans="1:31" ht="14.25" customHeight="1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6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</row>
    <row r="369" spans="1:31" ht="14.25" customHeight="1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6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</row>
    <row r="370" spans="1:31" ht="14.25" customHeight="1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6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</row>
    <row r="371" spans="1:31" ht="14.25" customHeight="1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6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</row>
    <row r="372" spans="1:31" ht="14.25" customHeight="1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6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</row>
    <row r="373" spans="1:31" ht="14.25" customHeight="1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6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</row>
    <row r="374" spans="1:31" ht="14.25" customHeight="1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6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</row>
    <row r="375" spans="1:31" ht="14.25" customHeight="1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6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</row>
    <row r="376" spans="1:31" ht="14.25" customHeight="1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6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</row>
    <row r="377" spans="1:31" ht="14.25" customHeight="1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6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</row>
    <row r="378" spans="1:31" ht="14.25" customHeight="1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6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</row>
    <row r="379" spans="1:31" ht="14.25" customHeight="1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6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</row>
    <row r="380" spans="1:31" ht="14.25" customHeight="1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6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</row>
    <row r="381" spans="1:31" ht="14.25" customHeight="1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6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</row>
    <row r="382" spans="1:31" ht="14.25" customHeight="1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6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</row>
    <row r="383" spans="1:31" ht="14.25" customHeight="1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6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</row>
    <row r="384" spans="1:31" ht="14.25" customHeight="1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6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</row>
    <row r="385" spans="1:31" ht="14.25" customHeight="1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6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</row>
    <row r="386" spans="1:31" ht="14.25" customHeight="1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6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</row>
    <row r="387" spans="1:31" ht="14.25" customHeight="1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6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</row>
    <row r="388" spans="1:31" ht="14.25" customHeight="1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6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</row>
    <row r="389" spans="1:31" ht="14.25" customHeight="1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6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</row>
    <row r="390" spans="1:31" ht="14.25" customHeight="1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6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</row>
    <row r="391" spans="1:31" ht="14.25" customHeight="1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6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</row>
    <row r="392" spans="1:31" ht="14.25" customHeight="1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6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</row>
    <row r="393" spans="1:31" ht="14.25" customHeight="1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6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</row>
    <row r="394" spans="1:31" ht="14.25" customHeight="1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6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</row>
    <row r="395" spans="1:31" ht="14.25" customHeight="1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6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</row>
    <row r="396" spans="1:31" ht="14.25" customHeight="1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6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</row>
    <row r="397" spans="1:31" ht="14.25" customHeight="1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6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</row>
    <row r="398" spans="1:31" ht="14.25" customHeight="1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6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</row>
    <row r="399" spans="1:31" ht="14.25" customHeight="1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6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</row>
    <row r="400" spans="1:31" ht="14.25" customHeight="1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6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</row>
    <row r="401" spans="1:31" ht="14.25" customHeight="1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6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</row>
    <row r="402" spans="1:31" ht="14.25" customHeight="1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6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</row>
    <row r="403" spans="1:31" ht="14.25" customHeight="1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6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</row>
    <row r="404" spans="1:31" ht="14.25" customHeight="1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6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</row>
    <row r="405" spans="1:31" ht="14.25" customHeight="1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6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</row>
    <row r="406" spans="1:31" ht="14.25" customHeight="1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6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</row>
    <row r="407" spans="1:31" ht="14.25" customHeight="1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6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</row>
    <row r="408" spans="1:31" ht="14.25" customHeight="1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6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</row>
    <row r="409" spans="1:31" ht="14.25" customHeight="1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6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</row>
    <row r="410" spans="1:31" ht="14.25" customHeight="1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6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</row>
    <row r="411" spans="1:31" ht="14.25" customHeight="1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6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</row>
    <row r="412" spans="1:31" ht="14.25" customHeight="1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6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</row>
    <row r="413" spans="1:31" ht="14.25" customHeight="1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6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</row>
    <row r="414" spans="1:31" ht="14.25" customHeight="1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6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</row>
    <row r="415" spans="1:31" ht="14.25" customHeight="1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6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</row>
    <row r="416" spans="1:31" ht="14.25" customHeight="1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6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</row>
    <row r="417" spans="1:31" ht="14.25" customHeight="1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6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</row>
    <row r="418" spans="1:31" ht="14.25" customHeight="1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6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</row>
    <row r="419" spans="1:31" ht="14.25" customHeight="1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6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</row>
    <row r="420" spans="1:31" ht="14.25" customHeight="1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6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</row>
    <row r="421" spans="1:31" ht="14.25" customHeight="1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6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</row>
    <row r="422" spans="1:31" ht="14.25" customHeight="1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6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</row>
    <row r="423" spans="1:31" ht="14.25" customHeight="1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6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</row>
    <row r="424" spans="1:31" ht="14.25" customHeight="1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6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</row>
    <row r="425" spans="1:31" ht="14.25" customHeight="1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6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</row>
    <row r="426" spans="1:31" ht="14.25" customHeight="1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6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</row>
    <row r="427" spans="1:31" ht="14.25" customHeight="1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6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</row>
    <row r="428" spans="1:31" ht="14.25" customHeight="1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6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</row>
    <row r="429" spans="1:31" ht="14.25" customHeight="1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6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</row>
    <row r="430" spans="1:31" ht="14.25" customHeight="1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6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</row>
    <row r="431" spans="1:31" ht="14.25" customHeight="1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6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</row>
    <row r="432" spans="1:31" ht="14.25" customHeight="1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6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</row>
    <row r="433" spans="1:31" ht="14.25" customHeight="1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6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</row>
    <row r="434" spans="1:31" ht="14.25" customHeight="1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6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</row>
    <row r="435" spans="1:31" ht="14.25" customHeight="1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6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</row>
    <row r="436" spans="1:31" ht="14.25" customHeight="1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6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</row>
    <row r="437" spans="1:31" ht="14.25" customHeight="1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6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</row>
    <row r="438" spans="1:31" ht="14.25" customHeight="1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6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</row>
    <row r="439" spans="1:31" ht="14.25" customHeight="1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6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</row>
    <row r="440" spans="1:31" ht="14.25" customHeight="1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6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</row>
    <row r="441" spans="1:31" ht="14.25" customHeight="1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6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</row>
    <row r="442" spans="1:31" ht="14.25" customHeight="1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6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</row>
    <row r="443" spans="1:31" ht="14.25" customHeight="1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6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</row>
    <row r="444" spans="1:31" ht="14.25" customHeight="1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6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</row>
    <row r="445" spans="1:31" ht="14.25" customHeight="1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6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</row>
    <row r="446" spans="1:31" ht="14.25" customHeight="1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6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</row>
    <row r="447" spans="1:31" ht="14.25" customHeight="1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6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</row>
    <row r="448" spans="1:31" ht="14.25" customHeight="1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6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</row>
    <row r="449" spans="1:31" ht="14.25" customHeight="1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6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</row>
    <row r="450" spans="1:31" ht="14.25" customHeight="1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6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</row>
    <row r="451" spans="1:31" ht="14.25" customHeight="1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6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</row>
    <row r="452" spans="1:31" ht="14.25" customHeight="1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6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</row>
    <row r="453" spans="1:31" ht="14.25" customHeight="1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6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</row>
    <row r="454" spans="1:31" ht="14.25" customHeight="1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6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</row>
    <row r="455" spans="1:31" ht="14.25" customHeight="1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6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</row>
    <row r="456" spans="1:31" ht="14.25" customHeight="1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6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</row>
    <row r="457" spans="1:31" ht="14.25" customHeight="1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6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</row>
    <row r="458" spans="1:31" ht="14.25" customHeight="1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6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</row>
    <row r="459" spans="1:31" ht="14.25" customHeight="1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6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</row>
    <row r="460" spans="1:31" ht="14.25" customHeight="1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6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</row>
    <row r="461" spans="1:31" ht="14.25" customHeight="1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6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</row>
    <row r="462" spans="1:31" ht="14.25" customHeight="1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6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</row>
    <row r="463" spans="1:31" ht="14.25" customHeight="1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6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</row>
    <row r="464" spans="1:31" ht="14.25" customHeight="1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6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</row>
    <row r="465" spans="1:31" ht="14.25" customHeight="1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6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</row>
    <row r="466" spans="1:31" ht="14.25" customHeight="1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6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</row>
    <row r="467" spans="1:31" ht="14.25" customHeight="1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6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</row>
    <row r="468" spans="1:31" ht="14.25" customHeight="1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6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</row>
    <row r="469" spans="1:31" ht="14.25" customHeight="1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6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</row>
    <row r="470" spans="1:31" ht="14.25" customHeight="1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6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</row>
    <row r="471" spans="1:31" ht="14.25" customHeight="1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6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</row>
    <row r="472" spans="1:31" ht="14.25" customHeight="1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6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</row>
    <row r="473" spans="1:31" ht="14.25" customHeight="1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6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</row>
    <row r="474" spans="1:31" ht="14.25" customHeight="1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6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</row>
    <row r="475" spans="1:31" ht="14.25" customHeight="1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6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</row>
    <row r="476" spans="1:31" ht="14.25" customHeight="1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6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</row>
    <row r="477" spans="1:31" ht="14.25" customHeight="1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6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</row>
    <row r="478" spans="1:31" ht="14.25" customHeight="1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6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</row>
    <row r="479" spans="1:31" ht="14.25" customHeight="1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6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</row>
    <row r="480" spans="1:31" ht="14.25" customHeight="1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6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</row>
    <row r="481" spans="1:31" ht="14.25" customHeight="1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6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</row>
    <row r="482" spans="1:31" ht="14.25" customHeight="1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6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</row>
    <row r="483" spans="1:31" ht="14.25" customHeight="1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6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</row>
    <row r="484" spans="1:31" ht="14.25" customHeight="1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6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</row>
    <row r="485" spans="1:31" ht="14.25" customHeight="1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6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</row>
    <row r="486" spans="1:31" ht="14.25" customHeight="1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6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</row>
    <row r="487" spans="1:31" ht="14.25" customHeight="1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6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</row>
    <row r="488" spans="1:31" ht="14.25" customHeight="1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6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</row>
    <row r="489" spans="1:31" ht="14.25" customHeight="1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6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</row>
    <row r="490" spans="1:31" ht="14.25" customHeight="1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6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</row>
    <row r="491" spans="1:31" ht="14.25" customHeight="1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6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</row>
    <row r="492" spans="1:31" ht="14.25" customHeight="1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6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</row>
    <row r="493" spans="1:31" ht="14.25" customHeight="1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6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</row>
    <row r="494" spans="1:31" ht="14.25" customHeight="1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6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</row>
    <row r="495" spans="1:31" ht="14.25" customHeight="1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6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</row>
    <row r="496" spans="1:31" ht="14.25" customHeight="1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6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</row>
    <row r="497" spans="1:31" ht="14.25" customHeight="1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6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</row>
    <row r="498" spans="1:31" ht="14.25" customHeight="1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6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</row>
    <row r="499" spans="1:31" ht="14.25" customHeight="1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6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</row>
    <row r="500" spans="1:31" ht="14.25" customHeight="1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6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</row>
    <row r="501" spans="1:31" ht="14.25" customHeight="1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6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</row>
    <row r="502" spans="1:31" ht="14.25" customHeight="1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6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</row>
    <row r="503" spans="1:31" ht="14.25" customHeight="1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6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</row>
    <row r="504" spans="1:31" ht="14.25" customHeight="1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6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</row>
    <row r="505" spans="1:31" ht="14.25" customHeight="1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6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</row>
    <row r="506" spans="1:31" ht="14.25" customHeight="1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6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</row>
    <row r="507" spans="1:31" ht="14.25" customHeight="1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6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</row>
    <row r="508" spans="1:31" ht="14.25" customHeight="1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6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</row>
    <row r="509" spans="1:31" ht="14.25" customHeight="1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6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</row>
    <row r="510" spans="1:31" ht="14.25" customHeight="1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6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</row>
    <row r="511" spans="1:31" ht="14.25" customHeight="1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6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</row>
    <row r="512" spans="1:31" ht="14.25" customHeight="1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6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</row>
    <row r="513" spans="1:31" ht="14.25" customHeight="1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6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</row>
    <row r="514" spans="1:31" ht="14.25" customHeight="1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6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</row>
    <row r="515" spans="1:31" ht="14.25" customHeight="1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6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</row>
    <row r="516" spans="1:31" ht="14.25" customHeight="1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6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</row>
    <row r="517" spans="1:31" ht="14.25" customHeight="1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6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</row>
    <row r="518" spans="1:31" ht="14.25" customHeight="1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6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</row>
    <row r="519" spans="1:31" ht="14.25" customHeight="1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6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</row>
    <row r="520" spans="1:31" ht="14.25" customHeight="1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6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</row>
    <row r="521" spans="1:31" ht="14.25" customHeight="1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6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</row>
    <row r="522" spans="1:31" ht="14.25" customHeight="1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6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</row>
    <row r="523" spans="1:31" ht="14.25" customHeight="1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6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</row>
    <row r="524" spans="1:31" ht="14.25" customHeight="1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6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</row>
    <row r="525" spans="1:31" ht="14.25" customHeight="1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6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</row>
    <row r="526" spans="1:31" ht="14.25" customHeight="1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6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</row>
    <row r="527" spans="1:31" ht="14.25" customHeight="1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6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</row>
    <row r="528" spans="1:31" ht="14.25" customHeight="1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6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</row>
    <row r="529" spans="1:31" ht="14.25" customHeight="1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6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</row>
    <row r="530" spans="1:31" ht="14.25" customHeight="1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6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</row>
    <row r="531" spans="1:31" ht="14.25" customHeight="1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6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</row>
    <row r="532" spans="1:31" ht="14.25" customHeight="1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6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</row>
    <row r="533" spans="1:31" ht="14.25" customHeight="1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6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</row>
    <row r="534" spans="1:31" ht="14.25" customHeight="1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6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</row>
    <row r="535" spans="1:31" ht="14.25" customHeight="1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6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</row>
    <row r="536" spans="1:31" ht="14.25" customHeight="1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6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</row>
    <row r="537" spans="1:31" ht="14.25" customHeight="1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6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</row>
    <row r="538" spans="1:31" ht="14.25" customHeight="1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6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</row>
    <row r="539" spans="1:31" ht="14.25" customHeight="1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6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</row>
    <row r="540" spans="1:31" ht="14.25" customHeight="1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6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</row>
    <row r="541" spans="1:31" ht="14.25" customHeight="1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6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</row>
    <row r="542" spans="1:31" ht="14.25" customHeight="1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6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</row>
    <row r="543" spans="1:31" ht="14.25" customHeight="1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6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</row>
    <row r="544" spans="1:31" ht="14.25" customHeight="1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6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</row>
    <row r="545" spans="1:31" ht="14.25" customHeight="1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6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</row>
    <row r="546" spans="1:31" ht="14.25" customHeight="1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6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</row>
    <row r="547" spans="1:31" ht="14.25" customHeight="1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6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</row>
    <row r="548" spans="1:31" ht="14.25" customHeight="1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6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</row>
    <row r="549" spans="1:31" ht="14.25" customHeight="1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6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</row>
    <row r="550" spans="1:31" ht="14.25" customHeight="1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6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</row>
    <row r="551" spans="1:31" ht="14.25" customHeight="1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6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</row>
    <row r="552" spans="1:31" ht="14.25" customHeight="1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6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</row>
    <row r="553" spans="1:31" ht="14.25" customHeight="1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6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</row>
    <row r="554" spans="1:31" ht="14.25" customHeight="1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6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</row>
    <row r="555" spans="1:31" ht="14.25" customHeight="1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6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</row>
    <row r="556" spans="1:31" ht="14.25" customHeight="1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6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</row>
    <row r="557" spans="1:31" ht="14.25" customHeight="1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6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</row>
    <row r="558" spans="1:31" ht="14.25" customHeight="1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6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</row>
    <row r="559" spans="1:31" ht="14.25" customHeight="1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6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</row>
    <row r="560" spans="1:31" ht="14.25" customHeight="1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6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</row>
    <row r="561" spans="1:31" ht="14.25" customHeight="1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6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</row>
    <row r="562" spans="1:31" ht="14.25" customHeight="1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6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</row>
    <row r="563" spans="1:31" ht="14.25" customHeight="1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6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</row>
    <row r="564" spans="1:31" ht="14.25" customHeight="1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6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</row>
    <row r="565" spans="1:31" ht="14.25" customHeight="1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6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</row>
    <row r="566" spans="1:31" ht="14.25" customHeight="1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6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</row>
    <row r="567" spans="1:31" ht="14.25" customHeight="1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6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</row>
    <row r="568" spans="1:31" ht="14.25" customHeight="1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6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</row>
    <row r="569" spans="1:31" ht="14.25" customHeight="1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6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</row>
    <row r="570" spans="1:31" ht="14.25" customHeight="1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6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</row>
    <row r="571" spans="1:31" ht="14.25" customHeight="1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6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</row>
    <row r="572" spans="1:31" ht="14.25" customHeight="1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6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</row>
    <row r="573" spans="1:31" ht="14.25" customHeight="1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6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</row>
    <row r="574" spans="1:31" ht="14.25" customHeight="1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6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</row>
    <row r="575" spans="1:31" ht="14.25" customHeight="1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6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</row>
    <row r="576" spans="1:31" ht="14.25" customHeight="1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6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</row>
    <row r="577" spans="1:31" ht="14.25" customHeight="1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6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</row>
    <row r="578" spans="1:31" ht="14.25" customHeight="1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6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</row>
    <row r="579" spans="1:31" ht="14.25" customHeight="1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6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</row>
    <row r="580" spans="1:31" ht="14.25" customHeight="1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6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</row>
    <row r="581" spans="1:31" ht="14.25" customHeight="1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6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</row>
    <row r="582" spans="1:31" ht="14.25" customHeight="1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6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</row>
    <row r="583" spans="1:31" ht="14.25" customHeight="1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6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</row>
    <row r="584" spans="1:31" ht="14.25" customHeight="1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6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</row>
    <row r="585" spans="1:31" ht="14.25" customHeight="1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6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</row>
    <row r="586" spans="1:31" ht="14.25" customHeight="1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6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</row>
    <row r="587" spans="1:31" ht="14.25" customHeight="1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6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</row>
    <row r="588" spans="1:31" ht="14.25" customHeight="1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6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</row>
    <row r="589" spans="1:31" ht="14.25" customHeight="1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6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</row>
    <row r="590" spans="1:31" ht="14.25" customHeight="1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6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</row>
    <row r="591" spans="1:31" ht="14.25" customHeight="1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6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</row>
    <row r="592" spans="1:31" ht="14.25" customHeight="1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6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</row>
    <row r="593" spans="1:31" ht="14.25" customHeight="1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6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</row>
    <row r="594" spans="1:31" ht="14.25" customHeight="1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6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</row>
    <row r="595" spans="1:31" ht="14.25" customHeight="1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6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</row>
    <row r="596" spans="1:31" ht="14.25" customHeight="1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6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</row>
    <row r="597" spans="1:31" ht="14.25" customHeight="1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6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</row>
    <row r="598" spans="1:31" ht="14.25" customHeight="1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6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</row>
    <row r="599" spans="1:31" ht="14.25" customHeight="1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6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</row>
    <row r="600" spans="1:31" ht="14.25" customHeight="1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6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</row>
    <row r="601" spans="1:31" ht="14.25" customHeight="1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6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</row>
    <row r="602" spans="1:31" ht="14.25" customHeight="1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6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</row>
    <row r="603" spans="1:31" ht="14.25" customHeight="1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6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</row>
    <row r="604" spans="1:31" ht="14.25" customHeight="1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6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</row>
    <row r="605" spans="1:31" ht="14.25" customHeight="1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6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</row>
    <row r="606" spans="1:31" ht="14.25" customHeight="1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6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</row>
    <row r="607" spans="1:31" ht="14.25" customHeight="1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6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</row>
    <row r="608" spans="1:31" ht="14.25" customHeight="1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6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</row>
    <row r="609" spans="1:31" ht="14.25" customHeight="1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6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</row>
    <row r="610" spans="1:31" ht="14.25" customHeight="1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6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</row>
    <row r="611" spans="1:31" ht="14.25" customHeight="1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6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</row>
    <row r="612" spans="1:31" ht="14.25" customHeight="1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6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</row>
    <row r="613" spans="1:31" ht="14.25" customHeight="1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6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</row>
    <row r="614" spans="1:31" ht="14.25" customHeight="1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6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</row>
    <row r="615" spans="1:31" ht="14.25" customHeight="1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6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</row>
    <row r="616" spans="1:31" ht="14.25" customHeight="1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6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</row>
    <row r="617" spans="1:31" ht="14.25" customHeight="1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6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</row>
    <row r="618" spans="1:31" ht="14.25" customHeight="1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6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</row>
    <row r="619" spans="1:31" ht="14.25" customHeight="1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6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</row>
    <row r="620" spans="1:31" ht="14.25" customHeight="1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6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</row>
    <row r="621" spans="1:31" ht="14.25" customHeight="1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6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</row>
    <row r="622" spans="1:31" ht="14.25" customHeight="1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6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</row>
    <row r="623" spans="1:31" ht="14.25" customHeight="1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6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</row>
    <row r="624" spans="1:31" ht="14.25" customHeight="1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6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</row>
    <row r="625" spans="1:31" ht="14.25" customHeight="1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6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</row>
    <row r="626" spans="1:31" ht="14.25" customHeight="1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6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</row>
    <row r="627" spans="1:31" ht="14.25" customHeight="1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6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</row>
    <row r="628" spans="1:31" ht="14.25" customHeight="1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6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</row>
    <row r="629" spans="1:31" ht="14.25" customHeight="1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6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</row>
    <row r="630" spans="1:31" ht="14.25" customHeight="1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6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</row>
    <row r="631" spans="1:31" ht="14.25" customHeight="1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6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</row>
    <row r="632" spans="1:31" ht="14.25" customHeight="1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6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</row>
    <row r="633" spans="1:31" ht="14.25" customHeight="1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6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</row>
    <row r="634" spans="1:31" ht="14.25" customHeight="1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6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</row>
    <row r="635" spans="1:31" ht="14.25" customHeight="1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6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</row>
    <row r="636" spans="1:31" ht="14.25" customHeight="1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6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</row>
    <row r="637" spans="1:31" ht="14.25" customHeight="1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6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</row>
    <row r="638" spans="1:31" ht="14.25" customHeight="1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6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</row>
    <row r="639" spans="1:31" ht="14.25" customHeight="1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6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</row>
    <row r="640" spans="1:31" ht="14.25" customHeight="1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6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</row>
    <row r="641" spans="1:31" ht="14.25" customHeight="1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6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</row>
    <row r="642" spans="1:31" ht="14.25" customHeight="1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6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</row>
    <row r="643" spans="1:31" ht="14.25" customHeight="1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6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</row>
    <row r="644" spans="1:31" ht="14.25" customHeight="1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6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</row>
    <row r="645" spans="1:31" ht="14.25" customHeight="1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6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</row>
    <row r="646" spans="1:31" ht="14.25" customHeight="1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6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</row>
    <row r="647" spans="1:31" ht="14.25" customHeight="1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6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</row>
    <row r="648" spans="1:31" ht="14.25" customHeight="1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6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</row>
    <row r="649" spans="1:31" ht="14.25" customHeight="1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6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</row>
    <row r="650" spans="1:31" ht="14.25" customHeight="1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6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</row>
    <row r="651" spans="1:31" ht="14.25" customHeight="1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6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</row>
    <row r="652" spans="1:31" ht="14.25" customHeight="1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6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</row>
    <row r="653" spans="1:31" ht="14.25" customHeight="1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6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</row>
    <row r="654" spans="1:31" ht="14.25" customHeight="1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6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</row>
    <row r="655" spans="1:31" ht="14.25" customHeight="1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6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</row>
    <row r="656" spans="1:31" ht="14.25" customHeight="1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6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</row>
    <row r="657" spans="1:31" ht="14.25" customHeight="1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6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</row>
    <row r="658" spans="1:31" ht="14.25" customHeight="1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6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</row>
    <row r="659" spans="1:31" ht="14.25" customHeight="1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6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</row>
    <row r="660" spans="1:31" ht="14.25" customHeight="1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6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</row>
    <row r="661" spans="1:31" ht="14.25" customHeight="1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6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</row>
    <row r="662" spans="1:31" ht="14.25" customHeight="1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6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</row>
    <row r="663" spans="1:31" ht="14.25" customHeight="1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6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</row>
    <row r="664" spans="1:31" ht="14.25" customHeight="1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6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</row>
    <row r="665" spans="1:31" ht="14.25" customHeight="1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6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</row>
    <row r="666" spans="1:31" ht="14.25" customHeight="1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6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</row>
    <row r="667" spans="1:31" ht="14.25" customHeight="1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6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</row>
    <row r="668" spans="1:31" ht="14.25" customHeight="1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6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</row>
    <row r="669" spans="1:31" ht="14.25" customHeight="1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6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</row>
    <row r="670" spans="1:31" ht="14.25" customHeight="1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6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</row>
    <row r="671" spans="1:31" ht="14.25" customHeight="1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6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</row>
    <row r="672" spans="1:31" ht="14.25" customHeight="1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6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</row>
    <row r="673" spans="1:31" ht="14.25" customHeight="1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6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</row>
    <row r="674" spans="1:31" ht="14.25" customHeight="1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6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</row>
    <row r="675" spans="1:31" ht="14.25" customHeight="1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6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</row>
    <row r="676" spans="1:31" ht="14.25" customHeight="1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6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</row>
    <row r="677" spans="1:31" ht="14.25" customHeight="1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6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</row>
    <row r="678" spans="1:31" ht="14.25" customHeight="1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6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</row>
    <row r="679" spans="1:31" ht="14.25" customHeight="1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6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</row>
    <row r="680" spans="1:31" ht="14.25" customHeight="1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6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</row>
    <row r="681" spans="1:31" ht="14.25" customHeight="1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6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</row>
    <row r="682" spans="1:31" ht="14.25" customHeight="1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6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</row>
    <row r="683" spans="1:31" ht="14.25" customHeight="1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6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</row>
    <row r="684" spans="1:31" ht="14.25" customHeight="1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6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</row>
    <row r="685" spans="1:31" ht="14.25" customHeight="1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6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</row>
    <row r="686" spans="1:31" ht="14.25" customHeight="1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6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</row>
    <row r="687" spans="1:31" ht="14.25" customHeight="1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6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</row>
    <row r="688" spans="1:31" ht="14.25" customHeight="1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6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</row>
    <row r="689" spans="1:31" ht="14.25" customHeight="1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6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</row>
    <row r="690" spans="1:31" ht="14.25" customHeight="1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6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</row>
    <row r="691" spans="1:31" ht="14.25" customHeight="1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6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</row>
    <row r="692" spans="1:31" ht="14.25" customHeight="1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6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</row>
    <row r="693" spans="1:31" ht="14.25" customHeight="1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6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</row>
    <row r="694" spans="1:31" ht="14.25" customHeight="1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6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</row>
    <row r="695" spans="1:31" ht="14.25" customHeight="1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6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</row>
    <row r="696" spans="1:31" ht="14.25" customHeight="1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6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</row>
    <row r="697" spans="1:31" ht="14.25" customHeight="1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6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</row>
    <row r="698" spans="1:31" ht="14.25" customHeight="1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6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</row>
    <row r="699" spans="1:31" ht="14.25" customHeight="1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6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</row>
    <row r="700" spans="1:31" ht="14.25" customHeight="1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6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</row>
    <row r="701" spans="1:31" ht="14.25" customHeight="1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6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</row>
    <row r="702" spans="1:31" ht="14.25" customHeight="1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6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</row>
    <row r="703" spans="1:31" ht="14.25" customHeight="1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6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</row>
    <row r="704" spans="1:31" ht="14.25" customHeight="1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6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</row>
    <row r="705" spans="1:31" ht="14.25" customHeight="1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6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</row>
    <row r="706" spans="1:31" ht="14.25" customHeight="1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6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</row>
    <row r="707" spans="1:31" ht="14.25" customHeight="1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6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</row>
    <row r="708" spans="1:31" ht="14.25" customHeight="1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6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</row>
    <row r="709" spans="1:31" ht="14.25" customHeight="1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6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</row>
    <row r="710" spans="1:31" ht="14.25" customHeight="1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6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</row>
    <row r="711" spans="1:31" ht="14.25" customHeight="1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6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</row>
    <row r="712" spans="1:31" ht="14.25" customHeight="1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6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</row>
    <row r="713" spans="1:31" ht="14.25" customHeight="1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6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</row>
    <row r="714" spans="1:31" ht="14.25" customHeight="1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6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</row>
    <row r="715" spans="1:31" ht="14.25" customHeight="1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6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</row>
    <row r="716" spans="1:31" ht="14.25" customHeight="1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6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</row>
    <row r="717" spans="1:31" ht="14.25" customHeight="1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6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</row>
    <row r="718" spans="1:31" ht="14.25" customHeight="1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6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</row>
    <row r="719" spans="1:31" ht="14.25" customHeight="1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6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</row>
    <row r="720" spans="1:31" ht="14.25" customHeight="1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6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</row>
    <row r="721" spans="1:31" ht="14.25" customHeight="1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6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</row>
    <row r="722" spans="1:31" ht="14.25" customHeight="1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6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</row>
    <row r="723" spans="1:31" ht="14.25" customHeight="1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6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</row>
    <row r="724" spans="1:31" ht="14.25" customHeight="1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6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</row>
    <row r="725" spans="1:31" ht="14.25" customHeight="1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6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</row>
    <row r="726" spans="1:31" ht="14.25" customHeight="1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6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</row>
    <row r="727" spans="1:31" ht="14.25" customHeight="1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6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</row>
    <row r="728" spans="1:31" ht="14.25" customHeight="1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6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</row>
    <row r="729" spans="1:31" ht="14.25" customHeight="1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6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</row>
    <row r="730" spans="1:31" ht="14.25" customHeight="1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6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</row>
    <row r="731" spans="1:31" ht="14.25" customHeight="1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6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</row>
    <row r="732" spans="1:31" ht="14.25" customHeight="1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6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</row>
    <row r="733" spans="1:31" ht="14.25" customHeight="1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6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</row>
    <row r="734" spans="1:31" ht="14.25" customHeight="1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6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</row>
    <row r="735" spans="1:31" ht="14.25" customHeight="1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6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</row>
    <row r="736" spans="1:31" ht="14.25" customHeight="1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6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</row>
    <row r="737" spans="1:31" ht="14.25" customHeight="1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6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</row>
    <row r="738" spans="1:31" ht="14.25" customHeight="1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6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</row>
    <row r="739" spans="1:31" ht="14.25" customHeight="1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6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</row>
    <row r="740" spans="1:31" ht="14.25" customHeight="1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6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</row>
    <row r="741" spans="1:31" ht="14.25" customHeight="1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6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</row>
    <row r="742" spans="1:31" ht="14.25" customHeight="1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6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</row>
    <row r="743" spans="1:31" ht="14.25" customHeight="1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6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</row>
    <row r="744" spans="1:31" ht="14.25" customHeight="1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6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</row>
    <row r="745" spans="1:31" ht="14.25" customHeight="1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6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</row>
    <row r="746" spans="1:31" ht="14.25" customHeight="1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6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</row>
    <row r="747" spans="1:31" ht="14.25" customHeight="1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6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</row>
    <row r="748" spans="1:31" ht="14.25" customHeight="1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6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</row>
    <row r="749" spans="1:31" ht="14.25" customHeight="1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6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</row>
    <row r="750" spans="1:31" ht="14.25" customHeight="1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6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</row>
    <row r="751" spans="1:31" ht="14.25" customHeight="1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6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</row>
    <row r="752" spans="1:31" ht="14.25" customHeight="1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6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</row>
    <row r="753" spans="1:31" ht="14.25" customHeight="1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6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</row>
    <row r="754" spans="1:31" ht="14.25" customHeight="1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6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</row>
    <row r="755" spans="1:31" ht="14.25" customHeight="1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6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</row>
    <row r="756" spans="1:31" ht="14.25" customHeight="1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6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</row>
    <row r="757" spans="1:31" ht="14.25" customHeight="1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6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</row>
    <row r="758" spans="1:31" ht="14.25" customHeight="1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6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</row>
    <row r="759" spans="1:31" ht="14.25" customHeight="1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6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</row>
    <row r="760" spans="1:31" ht="14.25" customHeight="1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6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</row>
    <row r="761" spans="1:31" ht="14.25" customHeight="1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6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</row>
    <row r="762" spans="1:31" ht="14.25" customHeight="1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6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</row>
    <row r="763" spans="1:31" ht="14.25" customHeight="1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6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</row>
    <row r="764" spans="1:31" ht="14.25" customHeight="1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6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</row>
    <row r="765" spans="1:31" ht="14.25" customHeight="1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6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</row>
    <row r="766" spans="1:31" ht="14.25" customHeight="1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6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</row>
    <row r="767" spans="1:31" ht="14.25" customHeight="1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6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</row>
    <row r="768" spans="1:31" ht="14.25" customHeight="1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6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</row>
    <row r="769" spans="1:31" ht="14.25" customHeight="1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6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</row>
    <row r="770" spans="1:31" ht="14.25" customHeight="1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6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</row>
    <row r="771" spans="1:31" ht="14.25" customHeight="1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6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</row>
    <row r="772" spans="1:31" ht="14.25" customHeight="1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6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</row>
    <row r="773" spans="1:31" ht="14.25" customHeight="1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6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</row>
    <row r="774" spans="1:31" ht="14.25" customHeight="1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6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</row>
    <row r="775" spans="1:31" ht="14.25" customHeight="1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6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</row>
    <row r="776" spans="1:31" ht="14.25" customHeight="1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6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</row>
    <row r="777" spans="1:31" ht="14.25" customHeight="1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6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</row>
    <row r="778" spans="1:31" ht="14.25" customHeight="1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6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</row>
    <row r="779" spans="1:31" ht="14.25" customHeight="1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6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</row>
    <row r="780" spans="1:31" ht="14.25" customHeight="1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6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</row>
    <row r="781" spans="1:31" ht="14.25" customHeight="1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6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</row>
    <row r="782" spans="1:31" ht="14.25" customHeight="1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6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</row>
    <row r="783" spans="1:31" ht="14.25" customHeight="1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6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</row>
    <row r="784" spans="1:31" ht="14.25" customHeight="1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6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</row>
    <row r="785" spans="1:31" ht="14.25" customHeight="1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6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</row>
    <row r="786" spans="1:31" ht="14.25" customHeight="1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6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</row>
    <row r="787" spans="1:31" ht="14.25" customHeight="1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6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</row>
    <row r="788" spans="1:31" ht="14.25" customHeight="1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6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</row>
    <row r="789" spans="1:31" ht="14.25" customHeight="1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6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</row>
    <row r="790" spans="1:31" ht="14.25" customHeight="1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6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</row>
    <row r="791" spans="1:31" ht="14.25" customHeight="1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6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</row>
    <row r="792" spans="1:31" ht="14.25" customHeight="1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6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</row>
    <row r="793" spans="1:31" ht="14.25" customHeight="1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6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</row>
    <row r="794" spans="1:31" ht="14.25" customHeight="1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6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</row>
    <row r="795" spans="1:31" ht="14.25" customHeight="1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6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</row>
    <row r="796" spans="1:31" ht="14.25" customHeight="1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6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</row>
    <row r="797" spans="1:31" ht="14.25" customHeight="1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6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</row>
    <row r="798" spans="1:31" ht="14.25" customHeight="1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6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</row>
    <row r="799" spans="1:31" ht="14.25" customHeight="1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6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</row>
    <row r="800" spans="1:31" ht="14.25" customHeight="1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6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</row>
    <row r="801" spans="1:31" ht="14.25" customHeight="1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6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</row>
    <row r="802" spans="1:31" ht="14.25" customHeight="1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6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</row>
    <row r="803" spans="1:31" ht="14.25" customHeight="1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6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</row>
    <row r="804" spans="1:31" ht="14.25" customHeight="1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6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</row>
    <row r="805" spans="1:31" ht="14.25" customHeight="1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6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</row>
    <row r="806" spans="1:31" ht="14.25" customHeight="1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6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</row>
    <row r="807" spans="1:31" ht="14.25" customHeight="1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6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</row>
    <row r="808" spans="1:31" ht="14.25" customHeight="1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6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</row>
    <row r="809" spans="1:31" ht="14.25" customHeight="1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6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</row>
    <row r="810" spans="1:31" ht="14.25" customHeight="1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6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</row>
    <row r="811" spans="1:31" ht="14.25" customHeight="1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6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</row>
    <row r="812" spans="1:31" ht="14.25" customHeight="1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6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</row>
    <row r="813" spans="1:31" ht="14.25" customHeight="1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6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</row>
    <row r="814" spans="1:31" ht="14.25" customHeight="1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6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</row>
    <row r="815" spans="1:31" ht="14.25" customHeight="1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6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</row>
    <row r="816" spans="1:31" ht="14.25" customHeight="1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6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</row>
    <row r="817" spans="1:31" ht="14.25" customHeight="1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6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</row>
    <row r="818" spans="1:31" ht="14.25" customHeight="1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6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</row>
    <row r="819" spans="1:31" ht="14.25" customHeight="1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6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</row>
    <row r="820" spans="1:31" ht="14.25" customHeight="1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6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</row>
    <row r="821" spans="1:31" ht="14.25" customHeight="1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6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</row>
    <row r="822" spans="1:31" ht="14.25" customHeight="1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6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</row>
    <row r="823" spans="1:31" ht="14.25" customHeight="1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6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</row>
    <row r="824" spans="1:31" ht="14.25" customHeight="1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6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</row>
    <row r="825" spans="1:31" ht="14.25" customHeight="1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6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</row>
    <row r="826" spans="1:31" ht="14.25" customHeight="1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6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</row>
    <row r="827" spans="1:31" ht="14.25" customHeight="1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6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</row>
    <row r="828" spans="1:31" ht="14.25" customHeight="1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6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</row>
    <row r="829" spans="1:31" ht="14.25" customHeight="1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6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</row>
    <row r="830" spans="1:31" ht="14.25" customHeight="1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6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</row>
    <row r="831" spans="1:31" ht="14.25" customHeight="1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6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</row>
    <row r="832" spans="1:31" ht="14.25" customHeight="1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6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</row>
    <row r="833" spans="1:31" ht="14.25" customHeight="1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6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</row>
    <row r="834" spans="1:31" ht="14.25" customHeight="1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6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</row>
    <row r="835" spans="1:31" ht="14.25" customHeight="1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6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</row>
    <row r="836" spans="1:31" ht="14.25" customHeight="1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6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</row>
    <row r="837" spans="1:31" ht="14.25" customHeight="1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6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</row>
    <row r="838" spans="1:31" ht="14.25" customHeight="1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6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</row>
    <row r="839" spans="1:31" ht="14.25" customHeight="1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6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</row>
    <row r="840" spans="1:31" ht="14.25" customHeight="1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6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</row>
    <row r="841" spans="1:31" ht="14.25" customHeight="1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6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</row>
    <row r="842" spans="1:31" ht="14.25" customHeight="1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6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</row>
    <row r="843" spans="1:31" ht="14.25" customHeight="1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6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</row>
    <row r="844" spans="1:31" ht="14.25" customHeight="1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6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</row>
    <row r="845" spans="1:31" ht="14.25" customHeight="1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6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</row>
    <row r="846" spans="1:31" ht="14.25" customHeight="1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6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</row>
    <row r="847" spans="1:31" ht="14.25" customHeight="1" x14ac:dyDescent="0.3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6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</row>
    <row r="848" spans="1:31" ht="14.25" customHeight="1" x14ac:dyDescent="0.3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6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</row>
    <row r="849" spans="1:31" ht="14.25" customHeight="1" x14ac:dyDescent="0.3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6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</row>
    <row r="850" spans="1:31" ht="14.25" customHeight="1" x14ac:dyDescent="0.3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6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</row>
    <row r="851" spans="1:31" ht="14.25" customHeight="1" x14ac:dyDescent="0.3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6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</row>
    <row r="852" spans="1:31" ht="14.25" customHeight="1" x14ac:dyDescent="0.3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6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</row>
    <row r="853" spans="1:31" ht="14.25" customHeight="1" x14ac:dyDescent="0.3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6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</row>
    <row r="854" spans="1:31" ht="14.25" customHeight="1" x14ac:dyDescent="0.3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6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</row>
    <row r="855" spans="1:31" ht="14.25" customHeight="1" x14ac:dyDescent="0.3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6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</row>
    <row r="856" spans="1:31" ht="14.25" customHeight="1" x14ac:dyDescent="0.3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6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</row>
    <row r="857" spans="1:31" ht="14.25" customHeight="1" x14ac:dyDescent="0.3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6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</row>
    <row r="858" spans="1:31" ht="14.25" customHeight="1" x14ac:dyDescent="0.3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6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</row>
    <row r="859" spans="1:31" ht="14.25" customHeight="1" x14ac:dyDescent="0.3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6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</row>
    <row r="860" spans="1:31" ht="14.25" customHeight="1" x14ac:dyDescent="0.3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6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</row>
    <row r="861" spans="1:31" ht="14.25" customHeight="1" x14ac:dyDescent="0.3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6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</row>
    <row r="862" spans="1:31" ht="14.25" customHeight="1" x14ac:dyDescent="0.3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6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</row>
    <row r="863" spans="1:31" ht="14.25" customHeight="1" x14ac:dyDescent="0.3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6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</row>
    <row r="864" spans="1:31" ht="14.25" customHeight="1" x14ac:dyDescent="0.3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6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</row>
    <row r="865" spans="1:31" ht="14.25" customHeight="1" x14ac:dyDescent="0.3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6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</row>
    <row r="866" spans="1:31" ht="14.25" customHeight="1" x14ac:dyDescent="0.3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6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</row>
    <row r="867" spans="1:31" ht="14.25" customHeight="1" x14ac:dyDescent="0.3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6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</row>
    <row r="868" spans="1:31" ht="14.25" customHeight="1" x14ac:dyDescent="0.3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6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</row>
    <row r="869" spans="1:31" ht="14.25" customHeight="1" x14ac:dyDescent="0.3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6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</row>
    <row r="870" spans="1:31" ht="14.25" customHeight="1" x14ac:dyDescent="0.3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6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</row>
    <row r="871" spans="1:31" ht="14.25" customHeight="1" x14ac:dyDescent="0.3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6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</row>
    <row r="872" spans="1:31" ht="14.25" customHeight="1" x14ac:dyDescent="0.3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6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</row>
    <row r="873" spans="1:31" ht="14.25" customHeight="1" x14ac:dyDescent="0.3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6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</row>
    <row r="874" spans="1:31" ht="14.25" customHeight="1" x14ac:dyDescent="0.3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6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</row>
    <row r="875" spans="1:31" ht="14.25" customHeight="1" x14ac:dyDescent="0.3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6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</row>
    <row r="876" spans="1:31" ht="14.25" customHeight="1" x14ac:dyDescent="0.3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6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</row>
    <row r="877" spans="1:31" ht="14.25" customHeight="1" x14ac:dyDescent="0.3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6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</row>
    <row r="878" spans="1:31" ht="14.25" customHeight="1" x14ac:dyDescent="0.3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6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</row>
    <row r="879" spans="1:31" ht="14.25" customHeight="1" x14ac:dyDescent="0.3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6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</row>
    <row r="880" spans="1:31" ht="14.25" customHeight="1" x14ac:dyDescent="0.3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6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</row>
    <row r="881" spans="1:31" ht="14.25" customHeight="1" x14ac:dyDescent="0.3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6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</row>
    <row r="882" spans="1:31" ht="14.25" customHeight="1" x14ac:dyDescent="0.3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6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</row>
    <row r="883" spans="1:31" ht="14.25" customHeight="1" x14ac:dyDescent="0.3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6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</row>
    <row r="884" spans="1:31" ht="14.25" customHeight="1" x14ac:dyDescent="0.3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6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</row>
    <row r="885" spans="1:31" ht="14.25" customHeight="1" x14ac:dyDescent="0.3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6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</row>
    <row r="886" spans="1:31" ht="14.25" customHeight="1" x14ac:dyDescent="0.3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6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</row>
    <row r="887" spans="1:31" ht="14.25" customHeight="1" x14ac:dyDescent="0.3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6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</row>
    <row r="888" spans="1:31" ht="14.25" customHeight="1" x14ac:dyDescent="0.3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6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</row>
    <row r="889" spans="1:31" ht="14.25" customHeight="1" x14ac:dyDescent="0.3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6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</row>
    <row r="890" spans="1:31" ht="14.25" customHeight="1" x14ac:dyDescent="0.3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6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</row>
    <row r="891" spans="1:31" ht="14.25" customHeight="1" x14ac:dyDescent="0.3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6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</row>
    <row r="892" spans="1:31" ht="14.25" customHeight="1" x14ac:dyDescent="0.3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6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</row>
    <row r="893" spans="1:31" ht="14.25" customHeight="1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6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</row>
    <row r="894" spans="1:31" ht="14.25" customHeight="1" x14ac:dyDescent="0.3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6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</row>
    <row r="895" spans="1:31" ht="14.25" customHeight="1" x14ac:dyDescent="0.3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6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</row>
    <row r="896" spans="1:31" ht="14.25" customHeight="1" x14ac:dyDescent="0.3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6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</row>
    <row r="897" spans="1:31" ht="14.25" customHeight="1" x14ac:dyDescent="0.3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6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</row>
    <row r="898" spans="1:31" ht="14.25" customHeight="1" x14ac:dyDescent="0.3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6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</row>
    <row r="899" spans="1:31" ht="14.25" customHeight="1" x14ac:dyDescent="0.3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6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</row>
    <row r="900" spans="1:31" ht="14.25" customHeight="1" x14ac:dyDescent="0.3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6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</row>
    <row r="901" spans="1:31" ht="14.25" customHeight="1" x14ac:dyDescent="0.3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6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</row>
    <row r="902" spans="1:31" ht="14.25" customHeight="1" x14ac:dyDescent="0.3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6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</row>
    <row r="903" spans="1:31" ht="14.25" customHeight="1" x14ac:dyDescent="0.3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6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</row>
    <row r="904" spans="1:31" ht="14.25" customHeight="1" x14ac:dyDescent="0.3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6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</row>
    <row r="905" spans="1:31" ht="14.25" customHeight="1" x14ac:dyDescent="0.3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6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</row>
    <row r="906" spans="1:31" ht="14.25" customHeight="1" x14ac:dyDescent="0.3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6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</row>
    <row r="907" spans="1:31" ht="14.25" customHeight="1" x14ac:dyDescent="0.3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6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</row>
    <row r="908" spans="1:31" ht="14.25" customHeight="1" x14ac:dyDescent="0.3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6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</row>
    <row r="909" spans="1:31" ht="14.25" customHeight="1" x14ac:dyDescent="0.3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6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</row>
    <row r="910" spans="1:31" ht="14.25" customHeight="1" x14ac:dyDescent="0.3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6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</row>
    <row r="911" spans="1:31" ht="14.25" customHeight="1" x14ac:dyDescent="0.3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6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</row>
    <row r="912" spans="1:31" ht="14.25" customHeight="1" x14ac:dyDescent="0.3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6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</row>
    <row r="913" spans="1:31" ht="14.25" customHeight="1" x14ac:dyDescent="0.3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6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</row>
    <row r="914" spans="1:31" ht="14.25" customHeight="1" x14ac:dyDescent="0.3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6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</row>
    <row r="915" spans="1:31" ht="14.25" customHeight="1" x14ac:dyDescent="0.3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6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</row>
    <row r="916" spans="1:31" ht="14.25" customHeight="1" x14ac:dyDescent="0.3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6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</row>
    <row r="917" spans="1:31" ht="14.25" customHeight="1" x14ac:dyDescent="0.3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6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</row>
    <row r="918" spans="1:31" ht="14.25" customHeight="1" x14ac:dyDescent="0.3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6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</row>
    <row r="919" spans="1:31" ht="14.25" customHeight="1" x14ac:dyDescent="0.3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6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</row>
    <row r="920" spans="1:31" ht="14.25" customHeight="1" x14ac:dyDescent="0.3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6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</row>
    <row r="921" spans="1:31" ht="14.25" customHeight="1" x14ac:dyDescent="0.3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6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</row>
    <row r="922" spans="1:31" ht="14.25" customHeight="1" x14ac:dyDescent="0.3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6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</row>
    <row r="923" spans="1:31" ht="14.25" customHeight="1" x14ac:dyDescent="0.3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6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</row>
    <row r="924" spans="1:31" ht="14.25" customHeight="1" x14ac:dyDescent="0.3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6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</row>
    <row r="925" spans="1:31" ht="14.25" customHeight="1" x14ac:dyDescent="0.3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6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</row>
    <row r="926" spans="1:31" ht="14.25" customHeight="1" x14ac:dyDescent="0.3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6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</row>
    <row r="927" spans="1:31" ht="14.25" customHeight="1" x14ac:dyDescent="0.3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6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</row>
    <row r="928" spans="1:31" ht="14.25" customHeight="1" x14ac:dyDescent="0.3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6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</row>
    <row r="929" spans="1:31" ht="14.25" customHeight="1" x14ac:dyDescent="0.3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6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</row>
    <row r="930" spans="1:31" ht="14.25" customHeight="1" x14ac:dyDescent="0.3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6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</row>
    <row r="931" spans="1:31" ht="14.25" customHeight="1" x14ac:dyDescent="0.3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6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</row>
    <row r="932" spans="1:31" ht="14.25" customHeight="1" x14ac:dyDescent="0.3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6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</row>
    <row r="933" spans="1:31" ht="14.25" customHeight="1" x14ac:dyDescent="0.3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6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</row>
    <row r="934" spans="1:31" ht="14.25" customHeight="1" x14ac:dyDescent="0.3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6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</row>
    <row r="935" spans="1:31" ht="14.25" customHeight="1" x14ac:dyDescent="0.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6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</row>
    <row r="936" spans="1:31" ht="14.25" customHeight="1" x14ac:dyDescent="0.3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6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</row>
    <row r="937" spans="1:31" ht="14.25" customHeight="1" x14ac:dyDescent="0.3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6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</row>
    <row r="938" spans="1:31" ht="14.25" customHeight="1" x14ac:dyDescent="0.3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6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</row>
    <row r="939" spans="1:31" ht="14.25" customHeight="1" x14ac:dyDescent="0.3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6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</row>
    <row r="940" spans="1:31" ht="14.25" customHeight="1" x14ac:dyDescent="0.3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6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</row>
    <row r="941" spans="1:31" ht="14.25" customHeight="1" x14ac:dyDescent="0.3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6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</row>
    <row r="942" spans="1:31" ht="14.25" customHeight="1" x14ac:dyDescent="0.3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6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</row>
    <row r="943" spans="1:31" ht="14.25" customHeight="1" x14ac:dyDescent="0.3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6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</row>
    <row r="944" spans="1:31" ht="14.25" customHeight="1" x14ac:dyDescent="0.3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6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</row>
    <row r="945" spans="1:31" ht="14.25" customHeight="1" x14ac:dyDescent="0.3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6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</row>
    <row r="946" spans="1:31" ht="14.25" customHeight="1" x14ac:dyDescent="0.3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6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</row>
    <row r="947" spans="1:31" ht="14.25" customHeight="1" x14ac:dyDescent="0.3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6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</row>
    <row r="948" spans="1:31" ht="14.25" customHeight="1" x14ac:dyDescent="0.3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6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</row>
    <row r="949" spans="1:31" ht="14.25" customHeight="1" x14ac:dyDescent="0.3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6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</row>
    <row r="950" spans="1:31" ht="14.25" customHeight="1" x14ac:dyDescent="0.3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6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</row>
    <row r="951" spans="1:31" ht="14.25" customHeight="1" x14ac:dyDescent="0.3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6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</row>
    <row r="952" spans="1:31" ht="14.25" customHeight="1" x14ac:dyDescent="0.3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6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</row>
    <row r="953" spans="1:31" ht="14.25" customHeight="1" x14ac:dyDescent="0.3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6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</row>
    <row r="954" spans="1:31" ht="14.25" customHeight="1" x14ac:dyDescent="0.3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6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</row>
    <row r="955" spans="1:31" ht="14.25" customHeight="1" x14ac:dyDescent="0.3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6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</row>
    <row r="956" spans="1:31" ht="14.25" customHeight="1" x14ac:dyDescent="0.3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6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</row>
    <row r="957" spans="1:31" ht="14.25" customHeight="1" x14ac:dyDescent="0.3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6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</row>
    <row r="958" spans="1:31" ht="14.25" customHeight="1" x14ac:dyDescent="0.3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6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</row>
    <row r="959" spans="1:31" ht="14.25" customHeight="1" x14ac:dyDescent="0.3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6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</row>
    <row r="960" spans="1:31" ht="14.25" customHeight="1" x14ac:dyDescent="0.3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6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</row>
    <row r="961" spans="1:31" ht="14.25" customHeight="1" x14ac:dyDescent="0.3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6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</row>
    <row r="962" spans="1:31" ht="14.25" customHeight="1" x14ac:dyDescent="0.3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6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</row>
    <row r="963" spans="1:31" ht="14.25" customHeight="1" x14ac:dyDescent="0.3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6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</row>
    <row r="964" spans="1:31" ht="14.25" customHeight="1" x14ac:dyDescent="0.3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6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</row>
    <row r="965" spans="1:31" ht="14.25" customHeight="1" x14ac:dyDescent="0.3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6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</row>
    <row r="966" spans="1:31" ht="14.25" customHeight="1" x14ac:dyDescent="0.3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6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</row>
    <row r="967" spans="1:31" ht="14.25" customHeight="1" x14ac:dyDescent="0.3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6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</row>
    <row r="968" spans="1:31" ht="14.25" customHeight="1" x14ac:dyDescent="0.3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6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</row>
    <row r="969" spans="1:31" ht="14.25" customHeight="1" x14ac:dyDescent="0.3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6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</row>
    <row r="970" spans="1:31" ht="14.25" customHeight="1" x14ac:dyDescent="0.3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6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</row>
    <row r="971" spans="1:31" ht="14.25" customHeight="1" x14ac:dyDescent="0.3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6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</row>
    <row r="972" spans="1:31" ht="14.25" customHeight="1" x14ac:dyDescent="0.3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6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</row>
    <row r="973" spans="1:31" ht="14.25" customHeight="1" x14ac:dyDescent="0.3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6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</row>
    <row r="974" spans="1:31" ht="14.25" customHeight="1" x14ac:dyDescent="0.3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6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</row>
    <row r="975" spans="1:31" ht="14.25" customHeight="1" x14ac:dyDescent="0.3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6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</row>
    <row r="976" spans="1:31" ht="14.25" customHeight="1" x14ac:dyDescent="0.3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6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</row>
    <row r="977" spans="1:31" ht="14.25" customHeight="1" x14ac:dyDescent="0.3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6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</row>
    <row r="978" spans="1:31" ht="14.25" customHeight="1" x14ac:dyDescent="0.3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6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</row>
    <row r="979" spans="1:31" ht="14.25" customHeight="1" x14ac:dyDescent="0.3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6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</row>
    <row r="980" spans="1:31" ht="14.25" customHeight="1" x14ac:dyDescent="0.3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6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</row>
    <row r="981" spans="1:31" ht="14.25" customHeight="1" x14ac:dyDescent="0.3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6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</row>
    <row r="982" spans="1:31" ht="14.25" customHeight="1" x14ac:dyDescent="0.3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6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</row>
    <row r="983" spans="1:31" ht="14.25" customHeight="1" x14ac:dyDescent="0.3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6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</row>
    <row r="984" spans="1:31" ht="14.25" customHeight="1" x14ac:dyDescent="0.3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6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</row>
    <row r="985" spans="1:31" ht="14.25" customHeight="1" x14ac:dyDescent="0.3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6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</row>
    <row r="986" spans="1:31" ht="14.25" customHeight="1" x14ac:dyDescent="0.3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6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</row>
    <row r="987" spans="1:31" ht="14.25" customHeight="1" x14ac:dyDescent="0.3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6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</row>
    <row r="988" spans="1:31" ht="14.25" customHeight="1" x14ac:dyDescent="0.3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6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</row>
    <row r="989" spans="1:31" ht="14.25" customHeight="1" x14ac:dyDescent="0.3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6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</row>
    <row r="990" spans="1:31" ht="14.25" customHeight="1" x14ac:dyDescent="0.3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6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</row>
    <row r="991" spans="1:31" ht="14.25" customHeight="1" x14ac:dyDescent="0.3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6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</row>
    <row r="992" spans="1:31" ht="14.25" customHeight="1" x14ac:dyDescent="0.3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6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</row>
    <row r="993" spans="1:31" ht="14.25" customHeight="1" x14ac:dyDescent="0.3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6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</row>
    <row r="994" spans="1:31" ht="14.25" customHeight="1" x14ac:dyDescent="0.3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6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</row>
    <row r="995" spans="1:31" ht="14.25" customHeight="1" x14ac:dyDescent="0.3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6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</row>
  </sheetData>
  <mergeCells count="11">
    <mergeCell ref="B56:C56"/>
    <mergeCell ref="B18:C18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511811023622047" footer="0.511811023622047"/>
  <pageSetup paperSize="9" scale="75" orientation="landscape" horizontalDpi="300" verticalDpi="300" r:id="rId1"/>
  <rowBreaks count="1" manualBreakCount="1">
    <brk id="28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E985"/>
  <sheetViews>
    <sheetView topLeftCell="B1" zoomScale="115" zoomScaleNormal="115" workbookViewId="0">
      <selection activeCell="I10" sqref="I10"/>
    </sheetView>
  </sheetViews>
  <sheetFormatPr defaultColWidth="14.3984375" defaultRowHeight="13" x14ac:dyDescent="0.3"/>
  <cols>
    <col min="1" max="1" width="36.69921875" style="279" customWidth="1"/>
    <col min="2" max="2" width="6.59765625" style="279" customWidth="1"/>
    <col min="3" max="3" width="33.3984375" style="279" customWidth="1"/>
    <col min="4" max="10" width="8.69921875" style="279" customWidth="1"/>
    <col min="11" max="11" width="7" style="279" customWidth="1"/>
    <col min="12" max="12" width="7.69921875" style="279" customWidth="1"/>
    <col min="13" max="13" width="8.69921875" style="279" customWidth="1"/>
    <col min="14" max="14" width="6.296875" style="279" customWidth="1"/>
    <col min="15" max="15" width="6.3984375" style="279" customWidth="1"/>
    <col min="16" max="24" width="8.69921875" style="279" customWidth="1"/>
    <col min="25" max="25" width="8.8984375" style="279" customWidth="1"/>
    <col min="26" max="31" width="8.69921875" style="279" customWidth="1"/>
    <col min="32" max="16384" width="14.3984375" style="279"/>
  </cols>
  <sheetData>
    <row r="1" spans="1:31" ht="14.25" customHeigh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</row>
    <row r="2" spans="1:31" ht="14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2" t="s">
        <v>7</v>
      </c>
      <c r="AA2" s="136"/>
      <c r="AB2" s="136"/>
      <c r="AC2" s="136"/>
      <c r="AD2" s="136"/>
      <c r="AE2" s="136"/>
    </row>
    <row r="3" spans="1:31" ht="14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</row>
    <row r="4" spans="1:31" ht="14.25" customHeight="1" x14ac:dyDescent="0.3">
      <c r="A4" s="136"/>
      <c r="B4" s="280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</row>
    <row r="5" spans="1:31" ht="14.25" customHeight="1" x14ac:dyDescent="0.3">
      <c r="A5" s="136"/>
      <c r="B5" s="280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</row>
    <row r="6" spans="1:31" ht="14.25" customHeight="1" x14ac:dyDescent="0.3">
      <c r="A6" s="136"/>
      <c r="B6" s="280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281" t="s">
        <v>8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</row>
    <row r="7" spans="1:31" ht="14.25" customHeight="1" x14ac:dyDescent="0.3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</row>
    <row r="8" spans="1:31" ht="14.25" customHeight="1" x14ac:dyDescent="0.3">
      <c r="A8" s="136"/>
      <c r="B8" s="2" t="s">
        <v>140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</row>
    <row r="9" spans="1:31" ht="14.25" customHeight="1" x14ac:dyDescent="0.3">
      <c r="A9" s="136"/>
      <c r="B9" s="2" t="s">
        <v>141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</row>
    <row r="10" spans="1:31" ht="14.25" customHeight="1" x14ac:dyDescent="0.3">
      <c r="A10" s="136"/>
      <c r="B10" s="2" t="s">
        <v>142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</row>
    <row r="11" spans="1:31" ht="14.25" customHeight="1" x14ac:dyDescent="0.3">
      <c r="A11" s="136"/>
      <c r="B11" s="2" t="s">
        <v>143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</row>
    <row r="12" spans="1:31" ht="14.25" customHeight="1" x14ac:dyDescent="0.3">
      <c r="A12" s="136"/>
      <c r="B12" s="2" t="s">
        <v>153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</row>
    <row r="13" spans="1:31" ht="14.25" customHeight="1" x14ac:dyDescent="0.3">
      <c r="A13" s="136"/>
      <c r="B13" s="282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</row>
    <row r="14" spans="1:31" ht="14.25" customHeight="1" x14ac:dyDescent="0.3">
      <c r="A14" s="136"/>
      <c r="B14" s="322" t="s">
        <v>154</v>
      </c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</row>
    <row r="15" spans="1:31" ht="14.25" customHeight="1" x14ac:dyDescent="0.3">
      <c r="A15" s="136"/>
      <c r="B15" s="323"/>
      <c r="C15" s="323"/>
      <c r="D15" s="324" t="s">
        <v>61</v>
      </c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 t="s">
        <v>62</v>
      </c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5"/>
      <c r="AC15" s="325"/>
      <c r="AD15" s="325"/>
      <c r="AE15" s="325"/>
    </row>
    <row r="16" spans="1:31" ht="14.25" customHeight="1" x14ac:dyDescent="0.3">
      <c r="A16" s="136"/>
      <c r="B16" s="323"/>
      <c r="C16" s="323"/>
      <c r="D16" s="314" t="s">
        <v>12</v>
      </c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 t="s">
        <v>12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8"/>
      <c r="AC16" s="318"/>
      <c r="AD16" s="318"/>
      <c r="AE16" s="318"/>
    </row>
    <row r="17" spans="1:31" ht="81" customHeight="1" x14ac:dyDescent="0.3">
      <c r="A17" s="136"/>
      <c r="B17" s="205" t="s">
        <v>13</v>
      </c>
      <c r="C17" s="140" t="s">
        <v>14</v>
      </c>
      <c r="D17" s="140" t="s">
        <v>15</v>
      </c>
      <c r="E17" s="140" t="s">
        <v>16</v>
      </c>
      <c r="F17" s="140" t="s">
        <v>17</v>
      </c>
      <c r="G17" s="140" t="s">
        <v>18</v>
      </c>
      <c r="H17" s="140" t="s">
        <v>19</v>
      </c>
      <c r="I17" s="140" t="s">
        <v>20</v>
      </c>
      <c r="J17" s="140" t="s">
        <v>21</v>
      </c>
      <c r="K17" s="141" t="s">
        <v>22</v>
      </c>
      <c r="L17" s="141" t="s">
        <v>23</v>
      </c>
      <c r="M17" s="141" t="s">
        <v>24</v>
      </c>
      <c r="N17" s="141" t="s">
        <v>144</v>
      </c>
      <c r="O17" s="141" t="s">
        <v>25</v>
      </c>
      <c r="P17" s="140" t="s">
        <v>15</v>
      </c>
      <c r="Q17" s="140" t="s">
        <v>16</v>
      </c>
      <c r="R17" s="140" t="s">
        <v>17</v>
      </c>
      <c r="S17" s="140" t="s">
        <v>18</v>
      </c>
      <c r="T17" s="140" t="s">
        <v>19</v>
      </c>
      <c r="U17" s="140" t="s">
        <v>20</v>
      </c>
      <c r="V17" s="140" t="s">
        <v>26</v>
      </c>
      <c r="W17" s="141" t="s">
        <v>27</v>
      </c>
      <c r="X17" s="141" t="s">
        <v>28</v>
      </c>
      <c r="Y17" s="141" t="s">
        <v>29</v>
      </c>
      <c r="Z17" s="141" t="s">
        <v>30</v>
      </c>
      <c r="AA17" s="141" t="s">
        <v>31</v>
      </c>
      <c r="AB17" s="145" t="s">
        <v>32</v>
      </c>
      <c r="AC17" s="145" t="s">
        <v>33</v>
      </c>
      <c r="AD17" s="145" t="s">
        <v>34</v>
      </c>
      <c r="AE17" s="145" t="s">
        <v>35</v>
      </c>
    </row>
    <row r="18" spans="1:31" ht="30" customHeight="1" x14ac:dyDescent="0.3">
      <c r="A18" s="206" t="s">
        <v>36</v>
      </c>
      <c r="B18" s="320" t="s">
        <v>37</v>
      </c>
      <c r="C18" s="320"/>
      <c r="D18" s="207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9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10"/>
      <c r="AB18" s="208"/>
      <c r="AC18" s="208"/>
      <c r="AD18" s="211"/>
      <c r="AE18" s="211"/>
    </row>
    <row r="19" spans="1:31" ht="28.5" customHeight="1" x14ac:dyDescent="0.3">
      <c r="A19" s="212"/>
      <c r="B19" s="213"/>
      <c r="C19" s="214" t="s">
        <v>38</v>
      </c>
      <c r="D19" s="207"/>
      <c r="E19" s="208"/>
      <c r="F19" s="208"/>
      <c r="G19" s="208"/>
      <c r="H19" s="208"/>
      <c r="I19" s="208"/>
      <c r="J19" s="208"/>
      <c r="K19" s="208"/>
      <c r="L19" s="208"/>
      <c r="M19" s="208"/>
      <c r="N19" s="215"/>
      <c r="O19" s="216"/>
      <c r="P19" s="215"/>
      <c r="Q19" s="215"/>
      <c r="R19" s="208"/>
      <c r="S19" s="208"/>
      <c r="T19" s="208"/>
      <c r="U19" s="208"/>
      <c r="V19" s="208"/>
      <c r="W19" s="208"/>
      <c r="X19" s="208"/>
      <c r="Y19" s="208"/>
      <c r="Z19" s="208"/>
      <c r="AA19" s="210"/>
      <c r="AB19" s="208"/>
      <c r="AC19" s="208"/>
      <c r="AD19" s="211"/>
      <c r="AE19" s="211"/>
    </row>
    <row r="20" spans="1:31" ht="27.75" customHeight="1" x14ac:dyDescent="0.3">
      <c r="A20" s="151" t="s">
        <v>125</v>
      </c>
      <c r="B20" s="217">
        <v>1</v>
      </c>
      <c r="C20" s="218" t="s">
        <v>63</v>
      </c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20"/>
      <c r="O20" s="220"/>
      <c r="P20" s="219"/>
      <c r="Q20" s="219">
        <v>20</v>
      </c>
      <c r="R20" s="219"/>
      <c r="S20" s="219"/>
      <c r="T20" s="219"/>
      <c r="U20" s="219"/>
      <c r="V20" s="219">
        <v>10</v>
      </c>
      <c r="W20" s="221">
        <f>SUM(P20:V20)</f>
        <v>30</v>
      </c>
      <c r="X20" s="219">
        <v>45</v>
      </c>
      <c r="Y20" s="221">
        <f>SUM(W20:X20)</f>
        <v>75</v>
      </c>
      <c r="Z20" s="220">
        <v>3</v>
      </c>
      <c r="AA20" s="220" t="s">
        <v>40</v>
      </c>
      <c r="AB20" s="222">
        <f t="shared" ref="AB20:AB35" si="0">SUM(K20+W20)</f>
        <v>30</v>
      </c>
      <c r="AC20" s="222">
        <f>SUM(L20+X20)</f>
        <v>45</v>
      </c>
      <c r="AD20" s="222">
        <f>SUM(AB20+AC20)</f>
        <v>75</v>
      </c>
      <c r="AE20" s="223">
        <f>SUM(N20+Z20)</f>
        <v>3</v>
      </c>
    </row>
    <row r="21" spans="1:31" ht="25.5" customHeight="1" x14ac:dyDescent="0.3">
      <c r="A21" s="204" t="s">
        <v>88</v>
      </c>
      <c r="B21" s="217">
        <v>2</v>
      </c>
      <c r="C21" s="218" t="s">
        <v>75</v>
      </c>
      <c r="D21" s="219"/>
      <c r="E21" s="219"/>
      <c r="F21" s="219">
        <v>30</v>
      </c>
      <c r="G21" s="219"/>
      <c r="H21" s="219"/>
      <c r="I21" s="219"/>
      <c r="J21" s="219"/>
      <c r="K21" s="219">
        <f>SUM(D21:J21)</f>
        <v>30</v>
      </c>
      <c r="L21" s="219">
        <v>20</v>
      </c>
      <c r="M21" s="219">
        <f>SUM(L21,K21)</f>
        <v>50</v>
      </c>
      <c r="N21" s="220">
        <v>2</v>
      </c>
      <c r="O21" s="220" t="s">
        <v>39</v>
      </c>
      <c r="P21" s="221"/>
      <c r="Q21" s="221"/>
      <c r="R21" s="221">
        <v>30</v>
      </c>
      <c r="S21" s="221"/>
      <c r="T21" s="221"/>
      <c r="U21" s="221"/>
      <c r="V21" s="221"/>
      <c r="W21" s="221">
        <f t="shared" ref="W21:W22" si="1">SUM(P21:V21)</f>
        <v>30</v>
      </c>
      <c r="X21" s="219">
        <v>20</v>
      </c>
      <c r="Y21" s="219">
        <f t="shared" ref="Y21:Y22" si="2">SUM(W21:X21)</f>
        <v>50</v>
      </c>
      <c r="Z21" s="220">
        <v>2</v>
      </c>
      <c r="AA21" s="220" t="s">
        <v>40</v>
      </c>
      <c r="AB21" s="222">
        <f t="shared" si="0"/>
        <v>60</v>
      </c>
      <c r="AC21" s="222">
        <f t="shared" ref="AC21:AC45" si="3">SUM(L21+X21)</f>
        <v>40</v>
      </c>
      <c r="AD21" s="222">
        <f t="shared" ref="AD21:AD45" si="4">SUM(AB21+AC21)</f>
        <v>100</v>
      </c>
      <c r="AE21" s="223">
        <f t="shared" ref="AE21:AE45" si="5">SUM(N21+Z21)</f>
        <v>4</v>
      </c>
    </row>
    <row r="22" spans="1:31" ht="22.5" customHeight="1" x14ac:dyDescent="0.3">
      <c r="A22" s="168" t="s">
        <v>116</v>
      </c>
      <c r="B22" s="217">
        <v>3</v>
      </c>
      <c r="C22" s="218" t="s">
        <v>76</v>
      </c>
      <c r="D22" s="221"/>
      <c r="E22" s="221"/>
      <c r="F22" s="221"/>
      <c r="G22" s="221"/>
      <c r="H22" s="221"/>
      <c r="I22" s="221"/>
      <c r="J22" s="221"/>
      <c r="K22" s="221"/>
      <c r="L22" s="219"/>
      <c r="M22" s="221"/>
      <c r="N22" s="220"/>
      <c r="O22" s="220"/>
      <c r="P22" s="221"/>
      <c r="Q22" s="221"/>
      <c r="R22" s="221">
        <v>20</v>
      </c>
      <c r="S22" s="221"/>
      <c r="T22" s="221"/>
      <c r="U22" s="221"/>
      <c r="V22" s="221"/>
      <c r="W22" s="221">
        <f t="shared" si="1"/>
        <v>20</v>
      </c>
      <c r="X22" s="219">
        <v>30</v>
      </c>
      <c r="Y22" s="219">
        <f t="shared" si="2"/>
        <v>50</v>
      </c>
      <c r="Z22" s="220">
        <v>2</v>
      </c>
      <c r="AA22" s="220" t="s">
        <v>39</v>
      </c>
      <c r="AB22" s="222">
        <f t="shared" si="0"/>
        <v>20</v>
      </c>
      <c r="AC22" s="222">
        <f t="shared" si="3"/>
        <v>30</v>
      </c>
      <c r="AD22" s="222">
        <f t="shared" si="4"/>
        <v>50</v>
      </c>
      <c r="AE22" s="223">
        <f t="shared" si="5"/>
        <v>2</v>
      </c>
    </row>
    <row r="23" spans="1:31" ht="27" customHeight="1" x14ac:dyDescent="0.3">
      <c r="A23" s="224"/>
      <c r="B23" s="225"/>
      <c r="C23" s="226" t="s">
        <v>42</v>
      </c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8"/>
      <c r="O23" s="228"/>
      <c r="P23" s="229"/>
      <c r="Q23" s="229"/>
      <c r="R23" s="229"/>
      <c r="S23" s="229"/>
      <c r="T23" s="229"/>
      <c r="U23" s="229"/>
      <c r="V23" s="229"/>
      <c r="W23" s="227"/>
      <c r="X23" s="227"/>
      <c r="Y23" s="227"/>
      <c r="Z23" s="228"/>
      <c r="AA23" s="228"/>
      <c r="AB23" s="230"/>
      <c r="AC23" s="230"/>
      <c r="AD23" s="230"/>
      <c r="AE23" s="231"/>
    </row>
    <row r="24" spans="1:31" ht="22.5" customHeight="1" x14ac:dyDescent="0.3">
      <c r="A24" s="169" t="s">
        <v>101</v>
      </c>
      <c r="B24" s="232">
        <v>4</v>
      </c>
      <c r="C24" s="233" t="s">
        <v>150</v>
      </c>
      <c r="D24" s="234">
        <v>10</v>
      </c>
      <c r="E24" s="234"/>
      <c r="F24" s="234"/>
      <c r="G24" s="234">
        <v>10</v>
      </c>
      <c r="H24" s="234"/>
      <c r="I24" s="234"/>
      <c r="J24" s="234"/>
      <c r="K24" s="235">
        <f>SUM(D24:J24)</f>
        <v>20</v>
      </c>
      <c r="L24" s="234">
        <v>5</v>
      </c>
      <c r="M24" s="235">
        <f>SUM(L24,K24)</f>
        <v>25</v>
      </c>
      <c r="N24" s="236">
        <v>1</v>
      </c>
      <c r="O24" s="236" t="s">
        <v>40</v>
      </c>
      <c r="P24" s="235"/>
      <c r="Q24" s="235"/>
      <c r="R24" s="235"/>
      <c r="S24" s="235"/>
      <c r="T24" s="235"/>
      <c r="U24" s="235"/>
      <c r="V24" s="235"/>
      <c r="W24" s="235"/>
      <c r="X24" s="234"/>
      <c r="Y24" s="235"/>
      <c r="Z24" s="236"/>
      <c r="AA24" s="236"/>
      <c r="AB24" s="222">
        <f t="shared" si="0"/>
        <v>20</v>
      </c>
      <c r="AC24" s="222">
        <f t="shared" si="3"/>
        <v>5</v>
      </c>
      <c r="AD24" s="222">
        <f t="shared" si="4"/>
        <v>25</v>
      </c>
      <c r="AE24" s="223">
        <f t="shared" si="5"/>
        <v>1</v>
      </c>
    </row>
    <row r="25" spans="1:31" ht="22.5" customHeight="1" x14ac:dyDescent="0.3">
      <c r="A25" s="237" t="s">
        <v>118</v>
      </c>
      <c r="B25" s="232">
        <v>5</v>
      </c>
      <c r="C25" s="233" t="s">
        <v>64</v>
      </c>
      <c r="D25" s="234"/>
      <c r="E25" s="234"/>
      <c r="F25" s="234"/>
      <c r="G25" s="234"/>
      <c r="H25" s="234"/>
      <c r="I25" s="234"/>
      <c r="J25" s="234"/>
      <c r="K25" s="235"/>
      <c r="L25" s="234"/>
      <c r="M25" s="235"/>
      <c r="N25" s="236"/>
      <c r="O25" s="236"/>
      <c r="P25" s="235">
        <v>15</v>
      </c>
      <c r="Q25" s="235"/>
      <c r="R25" s="235"/>
      <c r="S25" s="235"/>
      <c r="T25" s="235"/>
      <c r="U25" s="235"/>
      <c r="V25" s="235"/>
      <c r="W25" s="235">
        <f t="shared" ref="W25:W29" si="6">SUM(P25:V25)</f>
        <v>15</v>
      </c>
      <c r="X25" s="234">
        <v>10</v>
      </c>
      <c r="Y25" s="235">
        <f t="shared" ref="Y25:Y29" si="7">SUM(W25:X25)</f>
        <v>25</v>
      </c>
      <c r="Z25" s="236">
        <v>1</v>
      </c>
      <c r="AA25" s="236" t="s">
        <v>39</v>
      </c>
      <c r="AB25" s="222">
        <f t="shared" si="0"/>
        <v>15</v>
      </c>
      <c r="AC25" s="222">
        <f t="shared" si="3"/>
        <v>10</v>
      </c>
      <c r="AD25" s="222">
        <f t="shared" si="4"/>
        <v>25</v>
      </c>
      <c r="AE25" s="223">
        <f t="shared" si="5"/>
        <v>1</v>
      </c>
    </row>
    <row r="26" spans="1:31" ht="24.75" customHeight="1" x14ac:dyDescent="0.3">
      <c r="A26" s="238" t="s">
        <v>114</v>
      </c>
      <c r="B26" s="232">
        <v>6</v>
      </c>
      <c r="C26" s="233" t="s">
        <v>77</v>
      </c>
      <c r="D26" s="239"/>
      <c r="E26" s="239"/>
      <c r="F26" s="239"/>
      <c r="G26" s="239"/>
      <c r="H26" s="239"/>
      <c r="I26" s="239"/>
      <c r="J26" s="239"/>
      <c r="K26" s="235"/>
      <c r="L26" s="234"/>
      <c r="M26" s="235"/>
      <c r="N26" s="236"/>
      <c r="O26" s="236"/>
      <c r="P26" s="234">
        <v>15</v>
      </c>
      <c r="Q26" s="234"/>
      <c r="R26" s="234"/>
      <c r="S26" s="234"/>
      <c r="T26" s="234"/>
      <c r="U26" s="234"/>
      <c r="V26" s="234"/>
      <c r="W26" s="235">
        <f t="shared" si="6"/>
        <v>15</v>
      </c>
      <c r="X26" s="234">
        <v>10</v>
      </c>
      <c r="Y26" s="235">
        <f t="shared" si="7"/>
        <v>25</v>
      </c>
      <c r="Z26" s="236">
        <v>1</v>
      </c>
      <c r="AA26" s="240" t="s">
        <v>40</v>
      </c>
      <c r="AB26" s="222">
        <f t="shared" si="0"/>
        <v>15</v>
      </c>
      <c r="AC26" s="222">
        <f t="shared" si="3"/>
        <v>10</v>
      </c>
      <c r="AD26" s="222">
        <f t="shared" si="4"/>
        <v>25</v>
      </c>
      <c r="AE26" s="223">
        <f t="shared" si="5"/>
        <v>1</v>
      </c>
    </row>
    <row r="27" spans="1:31" ht="27.75" customHeight="1" x14ac:dyDescent="0.3">
      <c r="A27" s="151" t="s">
        <v>122</v>
      </c>
      <c r="B27" s="232">
        <v>7</v>
      </c>
      <c r="C27" s="233" t="s">
        <v>79</v>
      </c>
      <c r="D27" s="234"/>
      <c r="E27" s="234"/>
      <c r="F27" s="234"/>
      <c r="G27" s="234"/>
      <c r="H27" s="234"/>
      <c r="I27" s="234"/>
      <c r="J27" s="234"/>
      <c r="K27" s="235"/>
      <c r="L27" s="234"/>
      <c r="M27" s="235"/>
      <c r="N27" s="236"/>
      <c r="O27" s="236"/>
      <c r="P27" s="235">
        <v>10</v>
      </c>
      <c r="Q27" s="235"/>
      <c r="R27" s="235">
        <v>5</v>
      </c>
      <c r="S27" s="235"/>
      <c r="T27" s="235"/>
      <c r="U27" s="235"/>
      <c r="V27" s="235"/>
      <c r="W27" s="235">
        <f t="shared" si="6"/>
        <v>15</v>
      </c>
      <c r="X27" s="234">
        <v>10</v>
      </c>
      <c r="Y27" s="235">
        <f t="shared" si="7"/>
        <v>25</v>
      </c>
      <c r="Z27" s="236">
        <v>1</v>
      </c>
      <c r="AA27" s="236" t="s">
        <v>39</v>
      </c>
      <c r="AB27" s="222">
        <f t="shared" si="0"/>
        <v>15</v>
      </c>
      <c r="AC27" s="222">
        <f t="shared" si="3"/>
        <v>10</v>
      </c>
      <c r="AD27" s="222">
        <f t="shared" si="4"/>
        <v>25</v>
      </c>
      <c r="AE27" s="223">
        <f t="shared" si="5"/>
        <v>1</v>
      </c>
    </row>
    <row r="28" spans="1:31" ht="26.25" customHeight="1" x14ac:dyDescent="0.3">
      <c r="A28" s="241" t="s">
        <v>117</v>
      </c>
      <c r="B28" s="232">
        <v>8</v>
      </c>
      <c r="C28" s="233" t="s">
        <v>78</v>
      </c>
      <c r="D28" s="235">
        <v>10</v>
      </c>
      <c r="E28" s="235"/>
      <c r="F28" s="235"/>
      <c r="G28" s="235">
        <v>10</v>
      </c>
      <c r="H28" s="235"/>
      <c r="I28" s="235"/>
      <c r="J28" s="235"/>
      <c r="K28" s="235">
        <f t="shared" ref="K28" si="8">SUM(D28:J28)</f>
        <v>20</v>
      </c>
      <c r="L28" s="234">
        <v>5</v>
      </c>
      <c r="M28" s="235">
        <f t="shared" ref="M28" si="9">SUM(L28,K28)</f>
        <v>25</v>
      </c>
      <c r="N28" s="236">
        <v>1</v>
      </c>
      <c r="O28" s="236" t="s">
        <v>39</v>
      </c>
      <c r="P28" s="235"/>
      <c r="Q28" s="235"/>
      <c r="R28" s="235"/>
      <c r="S28" s="235"/>
      <c r="T28" s="235"/>
      <c r="U28" s="235"/>
      <c r="V28" s="235"/>
      <c r="W28" s="235"/>
      <c r="X28" s="234"/>
      <c r="Y28" s="235"/>
      <c r="Z28" s="236"/>
      <c r="AA28" s="236"/>
      <c r="AB28" s="222">
        <f t="shared" si="0"/>
        <v>20</v>
      </c>
      <c r="AC28" s="222">
        <f t="shared" si="3"/>
        <v>5</v>
      </c>
      <c r="AD28" s="222">
        <f t="shared" si="4"/>
        <v>25</v>
      </c>
      <c r="AE28" s="223">
        <f t="shared" si="5"/>
        <v>1</v>
      </c>
    </row>
    <row r="29" spans="1:31" ht="26.25" customHeight="1" x14ac:dyDescent="0.3">
      <c r="A29" s="166" t="s">
        <v>103</v>
      </c>
      <c r="B29" s="232">
        <v>9</v>
      </c>
      <c r="C29" s="233" t="s">
        <v>146</v>
      </c>
      <c r="D29" s="234"/>
      <c r="E29" s="234"/>
      <c r="F29" s="234"/>
      <c r="G29" s="234"/>
      <c r="H29" s="234"/>
      <c r="I29" s="234"/>
      <c r="J29" s="234"/>
      <c r="K29" s="235"/>
      <c r="L29" s="234"/>
      <c r="M29" s="235"/>
      <c r="N29" s="236"/>
      <c r="O29" s="236"/>
      <c r="P29" s="234">
        <v>15</v>
      </c>
      <c r="Q29" s="234"/>
      <c r="R29" s="234"/>
      <c r="S29" s="234"/>
      <c r="T29" s="234"/>
      <c r="U29" s="234"/>
      <c r="V29" s="234"/>
      <c r="W29" s="235">
        <f t="shared" si="6"/>
        <v>15</v>
      </c>
      <c r="X29" s="234">
        <v>10</v>
      </c>
      <c r="Y29" s="235">
        <f t="shared" si="7"/>
        <v>25</v>
      </c>
      <c r="Z29" s="236">
        <v>1</v>
      </c>
      <c r="AA29" s="236" t="s">
        <v>39</v>
      </c>
      <c r="AB29" s="222">
        <f t="shared" si="0"/>
        <v>15</v>
      </c>
      <c r="AC29" s="222">
        <f t="shared" si="3"/>
        <v>10</v>
      </c>
      <c r="AD29" s="222">
        <f t="shared" si="4"/>
        <v>25</v>
      </c>
      <c r="AE29" s="223">
        <f t="shared" si="5"/>
        <v>1</v>
      </c>
    </row>
    <row r="30" spans="1:31" ht="25.5" customHeight="1" x14ac:dyDescent="0.3">
      <c r="A30" s="242"/>
      <c r="B30" s="243"/>
      <c r="C30" s="244" t="s">
        <v>65</v>
      </c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30"/>
      <c r="AC30" s="230"/>
      <c r="AD30" s="230"/>
      <c r="AE30" s="231"/>
    </row>
    <row r="31" spans="1:31" ht="24.75" customHeight="1" x14ac:dyDescent="0.3">
      <c r="A31" s="169" t="s">
        <v>108</v>
      </c>
      <c r="B31" s="245">
        <v>10</v>
      </c>
      <c r="C31" s="246" t="s">
        <v>53</v>
      </c>
      <c r="D31" s="247">
        <v>10</v>
      </c>
      <c r="E31" s="247"/>
      <c r="F31" s="247">
        <v>5</v>
      </c>
      <c r="G31" s="247"/>
      <c r="H31" s="247"/>
      <c r="I31" s="247"/>
      <c r="J31" s="247"/>
      <c r="K31" s="247">
        <f>SUM(D31:J31)</f>
        <v>15</v>
      </c>
      <c r="L31" s="247">
        <v>35</v>
      </c>
      <c r="M31" s="247">
        <f>SUM(L31,K31)</f>
        <v>50</v>
      </c>
      <c r="N31" s="248">
        <v>2</v>
      </c>
      <c r="O31" s="248" t="s">
        <v>39</v>
      </c>
      <c r="P31" s="249"/>
      <c r="Q31" s="249"/>
      <c r="R31" s="249"/>
      <c r="S31" s="249"/>
      <c r="T31" s="249"/>
      <c r="U31" s="249"/>
      <c r="V31" s="249"/>
      <c r="W31" s="249"/>
      <c r="X31" s="247"/>
      <c r="Y31" s="249"/>
      <c r="Z31" s="248"/>
      <c r="AA31" s="248"/>
      <c r="AB31" s="222">
        <f t="shared" si="0"/>
        <v>15</v>
      </c>
      <c r="AC31" s="222">
        <f t="shared" si="3"/>
        <v>35</v>
      </c>
      <c r="AD31" s="222">
        <f t="shared" si="4"/>
        <v>50</v>
      </c>
      <c r="AE31" s="223">
        <f t="shared" si="5"/>
        <v>2</v>
      </c>
    </row>
    <row r="32" spans="1:31" ht="22.5" customHeight="1" x14ac:dyDescent="0.3">
      <c r="A32" s="169" t="s">
        <v>126</v>
      </c>
      <c r="B32" s="245">
        <v>11</v>
      </c>
      <c r="C32" s="246" t="s">
        <v>66</v>
      </c>
      <c r="D32" s="247">
        <v>10</v>
      </c>
      <c r="E32" s="247"/>
      <c r="F32" s="249">
        <v>5</v>
      </c>
      <c r="G32" s="249"/>
      <c r="H32" s="249"/>
      <c r="I32" s="249"/>
      <c r="J32" s="249">
        <v>10</v>
      </c>
      <c r="K32" s="247">
        <f t="shared" ref="K32:K33" si="10">SUM(D32:J32)</f>
        <v>25</v>
      </c>
      <c r="L32" s="247">
        <v>50</v>
      </c>
      <c r="M32" s="247">
        <f t="shared" ref="M32:M33" si="11">SUM(L32,K32)</f>
        <v>75</v>
      </c>
      <c r="N32" s="248">
        <v>3</v>
      </c>
      <c r="O32" s="248" t="s">
        <v>39</v>
      </c>
      <c r="P32" s="247"/>
      <c r="Q32" s="247"/>
      <c r="R32" s="247"/>
      <c r="S32" s="247"/>
      <c r="T32" s="247"/>
      <c r="U32" s="247"/>
      <c r="V32" s="247"/>
      <c r="W32" s="249"/>
      <c r="X32" s="247"/>
      <c r="Y32" s="249"/>
      <c r="Z32" s="248"/>
      <c r="AA32" s="248"/>
      <c r="AB32" s="222">
        <f t="shared" si="0"/>
        <v>25</v>
      </c>
      <c r="AC32" s="222">
        <f t="shared" si="3"/>
        <v>50</v>
      </c>
      <c r="AD32" s="222">
        <f t="shared" si="4"/>
        <v>75</v>
      </c>
      <c r="AE32" s="223">
        <f t="shared" si="5"/>
        <v>3</v>
      </c>
    </row>
    <row r="33" spans="1:31" ht="22.5" customHeight="1" x14ac:dyDescent="0.3">
      <c r="A33" s="241" t="s">
        <v>121</v>
      </c>
      <c r="B33" s="245">
        <v>12</v>
      </c>
      <c r="C33" s="246" t="s">
        <v>55</v>
      </c>
      <c r="D33" s="247"/>
      <c r="E33" s="247">
        <v>10</v>
      </c>
      <c r="F33" s="249"/>
      <c r="G33" s="249"/>
      <c r="H33" s="249"/>
      <c r="I33" s="249"/>
      <c r="J33" s="249"/>
      <c r="K33" s="247">
        <f t="shared" si="10"/>
        <v>10</v>
      </c>
      <c r="L33" s="247">
        <v>190</v>
      </c>
      <c r="M33" s="247">
        <f t="shared" si="11"/>
        <v>200</v>
      </c>
      <c r="N33" s="248">
        <v>8</v>
      </c>
      <c r="O33" s="248" t="s">
        <v>39</v>
      </c>
      <c r="P33" s="247"/>
      <c r="Q33" s="247">
        <v>55</v>
      </c>
      <c r="R33" s="247"/>
      <c r="S33" s="247"/>
      <c r="T33" s="247"/>
      <c r="U33" s="247"/>
      <c r="V33" s="247"/>
      <c r="W33" s="249">
        <f t="shared" ref="W33" si="12">SUM(P33:V33)</f>
        <v>55</v>
      </c>
      <c r="X33" s="247">
        <v>195</v>
      </c>
      <c r="Y33" s="249">
        <f t="shared" ref="Y33" si="13">SUM(W33:X33)</f>
        <v>250</v>
      </c>
      <c r="Z33" s="248">
        <v>10</v>
      </c>
      <c r="AA33" s="248" t="s">
        <v>39</v>
      </c>
      <c r="AB33" s="222">
        <f t="shared" si="0"/>
        <v>65</v>
      </c>
      <c r="AC33" s="222">
        <f t="shared" si="3"/>
        <v>385</v>
      </c>
      <c r="AD33" s="222">
        <f t="shared" si="4"/>
        <v>450</v>
      </c>
      <c r="AE33" s="223">
        <f t="shared" si="5"/>
        <v>18</v>
      </c>
    </row>
    <row r="34" spans="1:31" ht="22.5" customHeight="1" x14ac:dyDescent="0.3">
      <c r="A34" s="250"/>
      <c r="B34" s="251"/>
      <c r="C34" s="251" t="s">
        <v>67</v>
      </c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30"/>
      <c r="AC34" s="230"/>
      <c r="AD34" s="230"/>
      <c r="AE34" s="231"/>
    </row>
    <row r="35" spans="1:31" ht="40" customHeight="1" x14ac:dyDescent="0.3">
      <c r="A35" s="253"/>
      <c r="B35" s="254">
        <v>13</v>
      </c>
      <c r="C35" s="255" t="s">
        <v>137</v>
      </c>
      <c r="D35" s="256"/>
      <c r="E35" s="256">
        <v>75</v>
      </c>
      <c r="F35" s="257"/>
      <c r="G35" s="257"/>
      <c r="H35" s="257"/>
      <c r="I35" s="257"/>
      <c r="J35" s="257"/>
      <c r="K35" s="256">
        <f>SUM(D35:J35)</f>
        <v>75</v>
      </c>
      <c r="L35" s="256">
        <v>75</v>
      </c>
      <c r="M35" s="256">
        <f>SUM(L35,K35)</f>
        <v>150</v>
      </c>
      <c r="N35" s="258">
        <v>6</v>
      </c>
      <c r="O35" s="258" t="s">
        <v>39</v>
      </c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8"/>
      <c r="AA35" s="258"/>
      <c r="AB35" s="259">
        <f t="shared" si="0"/>
        <v>75</v>
      </c>
      <c r="AC35" s="259">
        <f t="shared" si="3"/>
        <v>75</v>
      </c>
      <c r="AD35" s="259">
        <f t="shared" si="4"/>
        <v>150</v>
      </c>
      <c r="AE35" s="259">
        <f t="shared" si="5"/>
        <v>6</v>
      </c>
    </row>
    <row r="36" spans="1:31" ht="35.9" customHeight="1" x14ac:dyDescent="0.3">
      <c r="A36" s="253" t="s">
        <v>90</v>
      </c>
      <c r="B36" s="260">
        <v>1</v>
      </c>
      <c r="C36" s="261" t="s">
        <v>68</v>
      </c>
      <c r="D36" s="262"/>
      <c r="E36" s="262">
        <v>25</v>
      </c>
      <c r="F36" s="263"/>
      <c r="G36" s="263"/>
      <c r="H36" s="263"/>
      <c r="I36" s="263"/>
      <c r="J36" s="263"/>
      <c r="K36" s="262">
        <f>SUM(D36:J36)</f>
        <v>25</v>
      </c>
      <c r="L36" s="262">
        <v>25</v>
      </c>
      <c r="M36" s="262">
        <f>SUM(L36,K36)</f>
        <v>50</v>
      </c>
      <c r="N36" s="264">
        <v>2</v>
      </c>
      <c r="O36" s="264" t="s">
        <v>39</v>
      </c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4"/>
      <c r="AA36" s="264"/>
      <c r="AB36" s="222">
        <f t="shared" ref="AB36:AB45" si="14">SUM(K36+W36)</f>
        <v>25</v>
      </c>
      <c r="AC36" s="222">
        <f t="shared" si="3"/>
        <v>25</v>
      </c>
      <c r="AD36" s="222">
        <f t="shared" si="4"/>
        <v>50</v>
      </c>
      <c r="AE36" s="223">
        <f t="shared" si="5"/>
        <v>2</v>
      </c>
    </row>
    <row r="37" spans="1:31" ht="22.5" customHeight="1" x14ac:dyDescent="0.3">
      <c r="A37" s="253" t="s">
        <v>96</v>
      </c>
      <c r="B37" s="260">
        <v>2</v>
      </c>
      <c r="C37" s="265" t="s">
        <v>69</v>
      </c>
      <c r="D37" s="262"/>
      <c r="E37" s="262">
        <v>25</v>
      </c>
      <c r="F37" s="263"/>
      <c r="G37" s="263"/>
      <c r="H37" s="263"/>
      <c r="I37" s="263"/>
      <c r="J37" s="263"/>
      <c r="K37" s="262">
        <f t="shared" ref="K37:K41" si="15">SUM(D37:J37)</f>
        <v>25</v>
      </c>
      <c r="L37" s="262">
        <v>25</v>
      </c>
      <c r="M37" s="262">
        <f t="shared" ref="M37:M41" si="16">SUM(L37,K37)</f>
        <v>50</v>
      </c>
      <c r="N37" s="264">
        <v>2</v>
      </c>
      <c r="O37" s="264" t="s">
        <v>39</v>
      </c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4"/>
      <c r="AA37" s="264"/>
      <c r="AB37" s="222">
        <f t="shared" si="14"/>
        <v>25</v>
      </c>
      <c r="AC37" s="222">
        <f t="shared" si="3"/>
        <v>25</v>
      </c>
      <c r="AD37" s="222">
        <f t="shared" si="4"/>
        <v>50</v>
      </c>
      <c r="AE37" s="223">
        <f t="shared" si="5"/>
        <v>2</v>
      </c>
    </row>
    <row r="38" spans="1:31" ht="22.5" customHeight="1" x14ac:dyDescent="0.3">
      <c r="A38" s="253" t="s">
        <v>115</v>
      </c>
      <c r="B38" s="260">
        <v>3</v>
      </c>
      <c r="C38" s="265" t="s">
        <v>87</v>
      </c>
      <c r="D38" s="262"/>
      <c r="E38" s="262">
        <v>25</v>
      </c>
      <c r="F38" s="263"/>
      <c r="G38" s="263"/>
      <c r="H38" s="263"/>
      <c r="I38" s="263"/>
      <c r="J38" s="263"/>
      <c r="K38" s="262">
        <f t="shared" si="15"/>
        <v>25</v>
      </c>
      <c r="L38" s="262">
        <v>25</v>
      </c>
      <c r="M38" s="262">
        <f t="shared" si="16"/>
        <v>50</v>
      </c>
      <c r="N38" s="264">
        <v>2</v>
      </c>
      <c r="O38" s="264" t="s">
        <v>39</v>
      </c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4"/>
      <c r="AA38" s="264"/>
      <c r="AB38" s="222">
        <f t="shared" si="14"/>
        <v>25</v>
      </c>
      <c r="AC38" s="222">
        <f t="shared" si="3"/>
        <v>25</v>
      </c>
      <c r="AD38" s="222">
        <f t="shared" si="4"/>
        <v>50</v>
      </c>
      <c r="AE38" s="223">
        <f t="shared" si="5"/>
        <v>2</v>
      </c>
    </row>
    <row r="39" spans="1:31" ht="28.75" customHeight="1" x14ac:dyDescent="0.3">
      <c r="A39" s="253" t="s">
        <v>90</v>
      </c>
      <c r="B39" s="260">
        <v>4</v>
      </c>
      <c r="C39" s="265" t="s">
        <v>70</v>
      </c>
      <c r="D39" s="262"/>
      <c r="E39" s="262">
        <v>25</v>
      </c>
      <c r="F39" s="263"/>
      <c r="G39" s="263"/>
      <c r="H39" s="263"/>
      <c r="I39" s="263"/>
      <c r="J39" s="263"/>
      <c r="K39" s="262">
        <f t="shared" si="15"/>
        <v>25</v>
      </c>
      <c r="L39" s="262">
        <v>25</v>
      </c>
      <c r="M39" s="262">
        <f t="shared" si="16"/>
        <v>50</v>
      </c>
      <c r="N39" s="264">
        <v>2</v>
      </c>
      <c r="O39" s="264" t="s">
        <v>39</v>
      </c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4"/>
      <c r="AA39" s="264"/>
      <c r="AB39" s="222">
        <f t="shared" si="14"/>
        <v>25</v>
      </c>
      <c r="AC39" s="222">
        <f t="shared" si="3"/>
        <v>25</v>
      </c>
      <c r="AD39" s="222">
        <f t="shared" si="4"/>
        <v>50</v>
      </c>
      <c r="AE39" s="223">
        <f t="shared" si="5"/>
        <v>2</v>
      </c>
    </row>
    <row r="40" spans="1:31" ht="28.75" customHeight="1" x14ac:dyDescent="0.3">
      <c r="A40" s="253" t="s">
        <v>109</v>
      </c>
      <c r="B40" s="260">
        <v>5</v>
      </c>
      <c r="C40" s="265" t="s">
        <v>100</v>
      </c>
      <c r="D40" s="262"/>
      <c r="E40" s="262">
        <v>25</v>
      </c>
      <c r="F40" s="263"/>
      <c r="G40" s="263"/>
      <c r="H40" s="263"/>
      <c r="I40" s="263"/>
      <c r="J40" s="263"/>
      <c r="K40" s="262">
        <f t="shared" ref="K40" si="17">SUM(D40:J40)</f>
        <v>25</v>
      </c>
      <c r="L40" s="262">
        <v>25</v>
      </c>
      <c r="M40" s="262">
        <f t="shared" ref="M40" si="18">SUM(L40,K40)</f>
        <v>50</v>
      </c>
      <c r="N40" s="264">
        <v>2</v>
      </c>
      <c r="O40" s="264" t="s">
        <v>39</v>
      </c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4"/>
      <c r="AA40" s="264"/>
      <c r="AB40" s="222">
        <f t="shared" si="14"/>
        <v>25</v>
      </c>
      <c r="AC40" s="222">
        <f t="shared" si="3"/>
        <v>25</v>
      </c>
      <c r="AD40" s="222">
        <f t="shared" si="4"/>
        <v>50</v>
      </c>
      <c r="AE40" s="223">
        <f t="shared" si="5"/>
        <v>2</v>
      </c>
    </row>
    <row r="41" spans="1:31" ht="61" customHeight="1" x14ac:dyDescent="0.3">
      <c r="A41" s="253" t="s">
        <v>96</v>
      </c>
      <c r="B41" s="260">
        <v>6</v>
      </c>
      <c r="C41" s="265" t="s">
        <v>71</v>
      </c>
      <c r="D41" s="262"/>
      <c r="E41" s="262">
        <v>25</v>
      </c>
      <c r="F41" s="263"/>
      <c r="G41" s="263"/>
      <c r="H41" s="263"/>
      <c r="I41" s="263"/>
      <c r="J41" s="263"/>
      <c r="K41" s="262">
        <f t="shared" si="15"/>
        <v>25</v>
      </c>
      <c r="L41" s="262">
        <v>25</v>
      </c>
      <c r="M41" s="262">
        <f t="shared" si="16"/>
        <v>50</v>
      </c>
      <c r="N41" s="264">
        <v>2</v>
      </c>
      <c r="O41" s="264" t="s">
        <v>39</v>
      </c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4"/>
      <c r="AA41" s="264"/>
      <c r="AB41" s="222">
        <f t="shared" si="14"/>
        <v>25</v>
      </c>
      <c r="AC41" s="222">
        <f t="shared" si="3"/>
        <v>25</v>
      </c>
      <c r="AD41" s="222">
        <f t="shared" si="4"/>
        <v>50</v>
      </c>
      <c r="AE41" s="223">
        <f t="shared" si="5"/>
        <v>2</v>
      </c>
    </row>
    <row r="42" spans="1:31" ht="14.25" customHeight="1" x14ac:dyDescent="0.3">
      <c r="A42" s="266"/>
      <c r="B42" s="267"/>
      <c r="C42" s="268" t="s">
        <v>56</v>
      </c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9"/>
      <c r="O42" s="269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9"/>
      <c r="AB42" s="230"/>
      <c r="AC42" s="230"/>
      <c r="AD42" s="230"/>
      <c r="AE42" s="231"/>
    </row>
    <row r="43" spans="1:31" ht="33" customHeight="1" x14ac:dyDescent="0.3">
      <c r="A43" s="253" t="s">
        <v>112</v>
      </c>
      <c r="B43" s="270">
        <v>14</v>
      </c>
      <c r="C43" s="271" t="s">
        <v>72</v>
      </c>
      <c r="D43" s="272"/>
      <c r="E43" s="272"/>
      <c r="F43" s="272"/>
      <c r="G43" s="272"/>
      <c r="H43" s="272"/>
      <c r="I43" s="273"/>
      <c r="J43" s="272"/>
      <c r="K43" s="272"/>
      <c r="L43" s="272"/>
      <c r="M43" s="272"/>
      <c r="N43" s="274"/>
      <c r="O43" s="274"/>
      <c r="P43" s="273"/>
      <c r="Q43" s="273"/>
      <c r="R43" s="273"/>
      <c r="S43" s="273"/>
      <c r="T43" s="273"/>
      <c r="U43" s="273">
        <v>32</v>
      </c>
      <c r="V43" s="273"/>
      <c r="W43" s="273">
        <f>SUM(P43:V43)</f>
        <v>32</v>
      </c>
      <c r="X43" s="275"/>
      <c r="Y43" s="273">
        <f>SUM(W43:X43)</f>
        <v>32</v>
      </c>
      <c r="Z43" s="274">
        <v>2</v>
      </c>
      <c r="AA43" s="274" t="s">
        <v>39</v>
      </c>
      <c r="AB43" s="222">
        <f t="shared" si="14"/>
        <v>32</v>
      </c>
      <c r="AC43" s="222">
        <f t="shared" si="3"/>
        <v>0</v>
      </c>
      <c r="AD43" s="222">
        <f t="shared" si="4"/>
        <v>32</v>
      </c>
      <c r="AE43" s="223">
        <f t="shared" si="5"/>
        <v>2</v>
      </c>
    </row>
    <row r="44" spans="1:31" ht="33" customHeight="1" x14ac:dyDescent="0.3">
      <c r="A44" s="253" t="s">
        <v>119</v>
      </c>
      <c r="B44" s="270">
        <v>15</v>
      </c>
      <c r="C44" s="271" t="s">
        <v>128</v>
      </c>
      <c r="D44" s="272"/>
      <c r="E44" s="272"/>
      <c r="F44" s="272"/>
      <c r="G44" s="272"/>
      <c r="H44" s="272"/>
      <c r="I44" s="273">
        <v>146</v>
      </c>
      <c r="J44" s="273"/>
      <c r="K44" s="272">
        <f t="shared" ref="K44" si="19">SUM(D44:J44)</f>
        <v>146</v>
      </c>
      <c r="L44" s="272"/>
      <c r="M44" s="272">
        <f t="shared" ref="M44" si="20">SUM(L44,K44)</f>
        <v>146</v>
      </c>
      <c r="N44" s="274">
        <v>7</v>
      </c>
      <c r="O44" s="274" t="s">
        <v>39</v>
      </c>
      <c r="P44" s="273"/>
      <c r="Q44" s="273"/>
      <c r="R44" s="273"/>
      <c r="S44" s="273"/>
      <c r="T44" s="273"/>
      <c r="U44" s="273"/>
      <c r="V44" s="273"/>
      <c r="W44" s="273"/>
      <c r="X44" s="272"/>
      <c r="Y44" s="273"/>
      <c r="Z44" s="274"/>
      <c r="AA44" s="274"/>
      <c r="AB44" s="222">
        <f t="shared" si="14"/>
        <v>146</v>
      </c>
      <c r="AC44" s="222">
        <f t="shared" si="3"/>
        <v>0</v>
      </c>
      <c r="AD44" s="222">
        <f t="shared" si="4"/>
        <v>146</v>
      </c>
      <c r="AE44" s="223">
        <f t="shared" si="5"/>
        <v>7</v>
      </c>
    </row>
    <row r="45" spans="1:31" ht="27" customHeight="1" x14ac:dyDescent="0.3">
      <c r="A45" s="253" t="s">
        <v>120</v>
      </c>
      <c r="B45" s="270">
        <v>16</v>
      </c>
      <c r="C45" s="271" t="s">
        <v>129</v>
      </c>
      <c r="D45" s="273"/>
      <c r="E45" s="273"/>
      <c r="F45" s="273"/>
      <c r="G45" s="274"/>
      <c r="H45" s="273"/>
      <c r="I45" s="273"/>
      <c r="J45" s="272"/>
      <c r="K45" s="272"/>
      <c r="L45" s="272"/>
      <c r="M45" s="272"/>
      <c r="N45" s="274"/>
      <c r="O45" s="274"/>
      <c r="P45" s="273"/>
      <c r="Q45" s="273"/>
      <c r="R45" s="273"/>
      <c r="S45" s="273"/>
      <c r="T45" s="273"/>
      <c r="U45" s="273">
        <v>146</v>
      </c>
      <c r="V45" s="273"/>
      <c r="W45" s="273">
        <f t="shared" ref="W45" si="21">SUM(P45:V45)</f>
        <v>146</v>
      </c>
      <c r="X45" s="272"/>
      <c r="Y45" s="273">
        <f t="shared" ref="Y45" si="22">SUM(W45:X45)</f>
        <v>146</v>
      </c>
      <c r="Z45" s="274">
        <v>7</v>
      </c>
      <c r="AA45" s="274" t="s">
        <v>39</v>
      </c>
      <c r="AB45" s="222">
        <f t="shared" si="14"/>
        <v>146</v>
      </c>
      <c r="AC45" s="222">
        <f t="shared" si="3"/>
        <v>0</v>
      </c>
      <c r="AD45" s="222">
        <f t="shared" si="4"/>
        <v>146</v>
      </c>
      <c r="AE45" s="223">
        <f t="shared" si="5"/>
        <v>7</v>
      </c>
    </row>
    <row r="46" spans="1:31" ht="14.25" customHeight="1" x14ac:dyDescent="0.3">
      <c r="A46" s="276"/>
      <c r="B46" s="321" t="s">
        <v>58</v>
      </c>
      <c r="C46" s="321"/>
      <c r="D46" s="277">
        <f>SUM(D20:D22,D24:D29,D31:D33,D35,D43:D45)</f>
        <v>40</v>
      </c>
      <c r="E46" s="277">
        <f t="shared" ref="E46:Y46" si="23">SUM(E20:E22,E24:E29,E31:E33,E35,E43:E45)</f>
        <v>85</v>
      </c>
      <c r="F46" s="277">
        <f t="shared" si="23"/>
        <v>40</v>
      </c>
      <c r="G46" s="277">
        <f t="shared" si="23"/>
        <v>20</v>
      </c>
      <c r="H46" s="277">
        <f t="shared" si="23"/>
        <v>0</v>
      </c>
      <c r="I46" s="277">
        <f t="shared" si="23"/>
        <v>146</v>
      </c>
      <c r="J46" s="277">
        <f t="shared" si="23"/>
        <v>10</v>
      </c>
      <c r="K46" s="277">
        <f t="shared" si="23"/>
        <v>341</v>
      </c>
      <c r="L46" s="277">
        <f t="shared" si="23"/>
        <v>380</v>
      </c>
      <c r="M46" s="277">
        <f t="shared" si="23"/>
        <v>721</v>
      </c>
      <c r="N46" s="277">
        <f t="shared" si="23"/>
        <v>30</v>
      </c>
      <c r="O46" s="269" t="s">
        <v>59</v>
      </c>
      <c r="P46" s="277">
        <f t="shared" si="23"/>
        <v>55</v>
      </c>
      <c r="Q46" s="277">
        <f t="shared" si="23"/>
        <v>75</v>
      </c>
      <c r="R46" s="277">
        <f t="shared" si="23"/>
        <v>55</v>
      </c>
      <c r="S46" s="277">
        <f t="shared" si="23"/>
        <v>0</v>
      </c>
      <c r="T46" s="277">
        <f t="shared" si="23"/>
        <v>0</v>
      </c>
      <c r="U46" s="277">
        <f t="shared" si="23"/>
        <v>178</v>
      </c>
      <c r="V46" s="277">
        <f t="shared" si="23"/>
        <v>10</v>
      </c>
      <c r="W46" s="277">
        <f t="shared" si="23"/>
        <v>373</v>
      </c>
      <c r="X46" s="277">
        <f t="shared" si="23"/>
        <v>330</v>
      </c>
      <c r="Y46" s="277">
        <f t="shared" si="23"/>
        <v>703</v>
      </c>
      <c r="Z46" s="277">
        <f t="shared" ref="Z46" si="24">SUM(Z20:Z22,Z24:Z29,Z31:Z33,Z35,Z43:Z45)</f>
        <v>30</v>
      </c>
      <c r="AA46" s="269" t="s">
        <v>59</v>
      </c>
      <c r="AB46" s="277">
        <f t="shared" ref="AB46" si="25">SUM(AB20:AB22,AB24:AB29,AB31:AB33,AB35,AB43:AB45)</f>
        <v>714</v>
      </c>
      <c r="AC46" s="277">
        <f t="shared" ref="AC46" si="26">SUM(AC20:AC22,AC24:AC29,AC31:AC33,AC35,AC43:AC45)</f>
        <v>710</v>
      </c>
      <c r="AD46" s="277">
        <f t="shared" ref="AD46" si="27">SUM(AD20:AD22,AD24:AD29,AD31:AD33,AD35,AD43:AD45)</f>
        <v>1424</v>
      </c>
      <c r="AE46" s="277">
        <f t="shared" ref="AE46" si="28">SUM(AE20:AE22,AE24:AE29,AE31:AE33,AE35,AE43:AE45)</f>
        <v>60</v>
      </c>
    </row>
    <row r="47" spans="1:31" ht="14.25" customHeight="1" x14ac:dyDescent="0.3">
      <c r="A47" s="136"/>
      <c r="B47" s="283"/>
      <c r="C47" s="283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</row>
    <row r="48" spans="1:31" ht="14.25" customHeight="1" x14ac:dyDescent="0.3">
      <c r="A48" s="136"/>
      <c r="B48" s="285" t="s">
        <v>148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</row>
    <row r="49" spans="1:31" ht="14.25" customHeight="1" x14ac:dyDescent="0.3">
      <c r="A49" s="136"/>
      <c r="B49" s="286" t="s">
        <v>149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</row>
    <row r="50" spans="1:31" ht="14.25" customHeight="1" x14ac:dyDescent="0.3">
      <c r="A50" s="136"/>
      <c r="B50" s="287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</row>
    <row r="51" spans="1:31" ht="14.25" customHeight="1" x14ac:dyDescent="0.3">
      <c r="A51" s="136"/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136" t="s">
        <v>60</v>
      </c>
      <c r="N51" s="289"/>
      <c r="O51" s="289"/>
      <c r="P51" s="289"/>
      <c r="Q51" s="289"/>
      <c r="R51" s="289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</row>
    <row r="52" spans="1:31" ht="14.25" customHeight="1" x14ac:dyDescent="0.3">
      <c r="A52" s="136"/>
      <c r="B52" s="289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136"/>
      <c r="AA52" s="136"/>
      <c r="AB52" s="136"/>
      <c r="AC52" s="136"/>
      <c r="AD52" s="136"/>
      <c r="AE52" s="136"/>
    </row>
    <row r="53" spans="1:31" ht="14.25" customHeight="1" x14ac:dyDescent="0.3">
      <c r="A53" s="136"/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136"/>
      <c r="AA53" s="136"/>
      <c r="AB53" s="136"/>
      <c r="AC53" s="136"/>
      <c r="AD53" s="136"/>
      <c r="AE53" s="136"/>
    </row>
    <row r="54" spans="1:31" ht="14.25" customHeight="1" x14ac:dyDescent="0.3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</row>
    <row r="55" spans="1:31" ht="14.25" customHeight="1" x14ac:dyDescent="0.3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</row>
    <row r="56" spans="1:31" ht="14.25" customHeight="1" x14ac:dyDescent="0.3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</row>
    <row r="57" spans="1:31" ht="14.25" customHeight="1" x14ac:dyDescent="0.3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</row>
    <row r="58" spans="1:31" ht="14.25" customHeight="1" x14ac:dyDescent="0.3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</row>
    <row r="59" spans="1:31" ht="14.25" customHeight="1" x14ac:dyDescent="0.3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</row>
    <row r="60" spans="1:31" ht="14.25" customHeight="1" x14ac:dyDescent="0.3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</row>
    <row r="61" spans="1:31" ht="14.25" customHeight="1" x14ac:dyDescent="0.3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</row>
    <row r="62" spans="1:31" ht="14.25" customHeight="1" x14ac:dyDescent="0.3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</row>
    <row r="63" spans="1:31" ht="14.25" customHeight="1" x14ac:dyDescent="0.3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</row>
    <row r="64" spans="1:31" ht="14.25" customHeight="1" x14ac:dyDescent="0.3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</row>
    <row r="65" spans="1:31" ht="14.25" customHeight="1" x14ac:dyDescent="0.3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</row>
    <row r="66" spans="1:31" ht="14.25" customHeight="1" x14ac:dyDescent="0.3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</row>
    <row r="67" spans="1:31" ht="14.25" customHeight="1" x14ac:dyDescent="0.3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</row>
    <row r="68" spans="1:31" ht="14.25" customHeight="1" x14ac:dyDescent="0.3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</row>
    <row r="69" spans="1:31" ht="14.25" customHeight="1" x14ac:dyDescent="0.3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</row>
    <row r="70" spans="1:31" ht="14.25" customHeight="1" x14ac:dyDescent="0.3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</row>
    <row r="71" spans="1:31" ht="14.25" customHeight="1" x14ac:dyDescent="0.3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</row>
    <row r="72" spans="1:31" ht="14.25" customHeight="1" x14ac:dyDescent="0.3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</row>
    <row r="73" spans="1:31" ht="14.25" customHeight="1" x14ac:dyDescent="0.3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</row>
    <row r="74" spans="1:31" ht="14.25" customHeight="1" x14ac:dyDescent="0.3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</row>
    <row r="75" spans="1:31" ht="14.25" customHeight="1" x14ac:dyDescent="0.3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</row>
    <row r="76" spans="1:31" ht="14.25" customHeight="1" x14ac:dyDescent="0.3">
      <c r="A76" s="136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</row>
    <row r="77" spans="1:31" ht="14.25" customHeight="1" x14ac:dyDescent="0.3">
      <c r="A77" s="136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</row>
    <row r="78" spans="1:31" ht="14.25" customHeight="1" x14ac:dyDescent="0.3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</row>
    <row r="79" spans="1:31" ht="14.25" customHeight="1" x14ac:dyDescent="0.3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</row>
    <row r="80" spans="1:31" ht="14.25" customHeight="1" x14ac:dyDescent="0.3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</row>
    <row r="81" spans="1:31" ht="14.25" customHeight="1" x14ac:dyDescent="0.3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</row>
    <row r="82" spans="1:31" ht="14.25" customHeight="1" x14ac:dyDescent="0.3">
      <c r="A82" s="136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</row>
    <row r="83" spans="1:31" ht="14.25" customHeight="1" x14ac:dyDescent="0.3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</row>
    <row r="84" spans="1:31" ht="14.25" customHeight="1" x14ac:dyDescent="0.3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</row>
    <row r="85" spans="1:31" ht="14.25" customHeight="1" x14ac:dyDescent="0.3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</row>
    <row r="86" spans="1:31" ht="14.25" customHeight="1" x14ac:dyDescent="0.3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</row>
    <row r="87" spans="1:31" ht="14.25" customHeight="1" x14ac:dyDescent="0.3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</row>
    <row r="88" spans="1:31" ht="14.25" customHeight="1" x14ac:dyDescent="0.3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</row>
    <row r="89" spans="1:31" ht="14.25" customHeight="1" x14ac:dyDescent="0.3">
      <c r="A89" s="136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</row>
    <row r="90" spans="1:31" ht="14.25" customHeight="1" x14ac:dyDescent="0.3">
      <c r="A90" s="136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</row>
    <row r="91" spans="1:31" ht="14.25" customHeight="1" x14ac:dyDescent="0.3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</row>
    <row r="92" spans="1:31" ht="14.25" customHeight="1" x14ac:dyDescent="0.3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</row>
    <row r="93" spans="1:31" ht="14.25" customHeight="1" x14ac:dyDescent="0.3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</row>
    <row r="94" spans="1:31" ht="14.25" customHeight="1" x14ac:dyDescent="0.3">
      <c r="A94" s="136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</row>
    <row r="95" spans="1:31" ht="14.25" customHeight="1" x14ac:dyDescent="0.3">
      <c r="A95" s="136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</row>
    <row r="96" spans="1:31" ht="14.25" customHeight="1" x14ac:dyDescent="0.3">
      <c r="A96" s="136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</row>
    <row r="97" spans="1:31" ht="14.25" customHeight="1" x14ac:dyDescent="0.3">
      <c r="A97" s="136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</row>
    <row r="98" spans="1:31" ht="14.25" customHeight="1" x14ac:dyDescent="0.3">
      <c r="A98" s="136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</row>
    <row r="99" spans="1:31" ht="14.25" customHeight="1" x14ac:dyDescent="0.3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</row>
    <row r="100" spans="1:31" ht="14.25" customHeight="1" x14ac:dyDescent="0.3">
      <c r="A100" s="136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</row>
    <row r="101" spans="1:31" ht="14.25" customHeight="1" x14ac:dyDescent="0.3">
      <c r="A101" s="136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</row>
    <row r="102" spans="1:31" ht="14.25" customHeight="1" x14ac:dyDescent="0.3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</row>
    <row r="103" spans="1:31" ht="14.25" customHeight="1" x14ac:dyDescent="0.3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</row>
    <row r="104" spans="1:31" ht="14.25" customHeight="1" x14ac:dyDescent="0.3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</row>
    <row r="105" spans="1:31" ht="14.25" customHeight="1" x14ac:dyDescent="0.3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</row>
    <row r="106" spans="1:31" ht="14.25" customHeight="1" x14ac:dyDescent="0.3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</row>
    <row r="107" spans="1:31" ht="14.25" customHeight="1" x14ac:dyDescent="0.3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</row>
    <row r="108" spans="1:31" ht="14.25" customHeight="1" x14ac:dyDescent="0.3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</row>
    <row r="109" spans="1:31" ht="14.25" customHeight="1" x14ac:dyDescent="0.3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</row>
    <row r="110" spans="1:31" ht="14.25" customHeight="1" x14ac:dyDescent="0.3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</row>
    <row r="111" spans="1:31" ht="14.25" customHeight="1" x14ac:dyDescent="0.3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</row>
    <row r="112" spans="1:31" ht="14.25" customHeight="1" x14ac:dyDescent="0.3">
      <c r="A112" s="136"/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</row>
    <row r="113" spans="1:31" ht="14.25" customHeight="1" x14ac:dyDescent="0.3">
      <c r="A113" s="136"/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</row>
    <row r="114" spans="1:31" ht="14.25" customHeight="1" x14ac:dyDescent="0.3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</row>
    <row r="115" spans="1:31" ht="14.25" customHeight="1" x14ac:dyDescent="0.3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</row>
    <row r="116" spans="1:31" ht="14.25" customHeight="1" x14ac:dyDescent="0.3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</row>
    <row r="117" spans="1:31" ht="14.25" customHeight="1" x14ac:dyDescent="0.3">
      <c r="A117" s="136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</row>
    <row r="118" spans="1:31" ht="14.25" customHeight="1" x14ac:dyDescent="0.3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</row>
    <row r="119" spans="1:31" ht="14.25" customHeight="1" x14ac:dyDescent="0.3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</row>
    <row r="120" spans="1:31" ht="14.25" customHeight="1" x14ac:dyDescent="0.3">
      <c r="A120" s="136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</row>
    <row r="121" spans="1:31" ht="14.25" customHeight="1" x14ac:dyDescent="0.3">
      <c r="A121" s="136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</row>
    <row r="122" spans="1:31" ht="14.25" customHeight="1" x14ac:dyDescent="0.3">
      <c r="A122" s="136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</row>
    <row r="123" spans="1:31" ht="14.25" customHeight="1" x14ac:dyDescent="0.3">
      <c r="A123" s="136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</row>
    <row r="124" spans="1:31" ht="14.25" customHeight="1" x14ac:dyDescent="0.3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</row>
    <row r="125" spans="1:31" ht="14.25" customHeight="1" x14ac:dyDescent="0.3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</row>
    <row r="126" spans="1:31" ht="14.25" customHeight="1" x14ac:dyDescent="0.3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</row>
    <row r="127" spans="1:31" ht="14.25" customHeight="1" x14ac:dyDescent="0.3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</row>
    <row r="128" spans="1:31" ht="14.25" customHeight="1" x14ac:dyDescent="0.3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</row>
    <row r="129" spans="1:31" ht="14.25" customHeight="1" x14ac:dyDescent="0.3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</row>
    <row r="130" spans="1:31" ht="14.25" customHeight="1" x14ac:dyDescent="0.3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</row>
    <row r="131" spans="1:31" ht="14.25" customHeight="1" x14ac:dyDescent="0.3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</row>
    <row r="132" spans="1:31" ht="14.25" customHeight="1" x14ac:dyDescent="0.3">
      <c r="A132" s="13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</row>
    <row r="133" spans="1:31" ht="14.25" customHeight="1" x14ac:dyDescent="0.3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</row>
    <row r="134" spans="1:31" ht="14.25" customHeight="1" x14ac:dyDescent="0.3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</row>
    <row r="135" spans="1:31" ht="14.25" customHeight="1" x14ac:dyDescent="0.3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</row>
    <row r="136" spans="1:31" ht="14.25" customHeight="1" x14ac:dyDescent="0.3">
      <c r="A136" s="13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</row>
    <row r="137" spans="1:31" ht="14.25" customHeight="1" x14ac:dyDescent="0.3">
      <c r="A137" s="136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</row>
    <row r="138" spans="1:31" ht="14.25" customHeight="1" x14ac:dyDescent="0.3">
      <c r="A138" s="136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</row>
    <row r="139" spans="1:31" ht="14.25" customHeight="1" x14ac:dyDescent="0.3">
      <c r="A139" s="136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</row>
    <row r="140" spans="1:31" ht="14.25" customHeight="1" x14ac:dyDescent="0.3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</row>
    <row r="141" spans="1:31" ht="14.25" customHeight="1" x14ac:dyDescent="0.3">
      <c r="A141" s="136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</row>
    <row r="142" spans="1:31" ht="14.25" customHeight="1" x14ac:dyDescent="0.3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</row>
    <row r="143" spans="1:31" ht="14.25" customHeight="1" x14ac:dyDescent="0.3">
      <c r="A143" s="136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</row>
    <row r="144" spans="1:31" ht="14.25" customHeight="1" x14ac:dyDescent="0.3">
      <c r="A144" s="136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</row>
    <row r="145" spans="1:31" ht="14.25" customHeight="1" x14ac:dyDescent="0.3">
      <c r="A145" s="136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</row>
    <row r="146" spans="1:31" ht="14.25" customHeight="1" x14ac:dyDescent="0.3">
      <c r="A146" s="136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</row>
    <row r="147" spans="1:31" ht="14.25" customHeight="1" x14ac:dyDescent="0.3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</row>
    <row r="148" spans="1:31" ht="14.25" customHeight="1" x14ac:dyDescent="0.3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</row>
    <row r="149" spans="1:31" ht="14.25" customHeight="1" x14ac:dyDescent="0.3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</row>
    <row r="150" spans="1:31" ht="14.25" customHeight="1" x14ac:dyDescent="0.3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</row>
    <row r="151" spans="1:31" ht="14.25" customHeight="1" x14ac:dyDescent="0.3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</row>
    <row r="152" spans="1:31" ht="14.25" customHeight="1" x14ac:dyDescent="0.3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</row>
    <row r="153" spans="1:31" ht="14.25" customHeight="1" x14ac:dyDescent="0.3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</row>
    <row r="154" spans="1:31" ht="14.25" customHeight="1" x14ac:dyDescent="0.3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</row>
    <row r="155" spans="1:31" ht="14.25" customHeight="1" x14ac:dyDescent="0.3">
      <c r="A155" s="136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</row>
    <row r="156" spans="1:31" ht="14.25" customHeight="1" x14ac:dyDescent="0.3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</row>
    <row r="157" spans="1:31" ht="14.25" customHeight="1" x14ac:dyDescent="0.3">
      <c r="A157" s="136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</row>
    <row r="158" spans="1:31" ht="14.25" customHeight="1" x14ac:dyDescent="0.3">
      <c r="A158" s="136"/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</row>
    <row r="159" spans="1:31" ht="14.25" customHeight="1" x14ac:dyDescent="0.3">
      <c r="A159" s="136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</row>
    <row r="160" spans="1:31" ht="14.25" customHeight="1" x14ac:dyDescent="0.3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</row>
    <row r="161" spans="1:31" ht="14.25" customHeight="1" x14ac:dyDescent="0.3">
      <c r="A161" s="136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</row>
    <row r="162" spans="1:31" ht="14.25" customHeight="1" x14ac:dyDescent="0.3">
      <c r="A162" s="136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</row>
    <row r="163" spans="1:31" ht="14.25" customHeight="1" x14ac:dyDescent="0.3">
      <c r="A163" s="136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</row>
    <row r="164" spans="1:31" ht="14.25" customHeight="1" x14ac:dyDescent="0.3">
      <c r="A164" s="136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</row>
    <row r="165" spans="1:31" ht="14.25" customHeight="1" x14ac:dyDescent="0.3">
      <c r="A165" s="136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</row>
    <row r="166" spans="1:31" ht="14.25" customHeight="1" x14ac:dyDescent="0.3">
      <c r="A166" s="136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</row>
    <row r="167" spans="1:31" ht="14.25" customHeight="1" x14ac:dyDescent="0.3">
      <c r="A167" s="136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</row>
    <row r="168" spans="1:31" ht="14.25" customHeight="1" x14ac:dyDescent="0.3">
      <c r="A168" s="136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</row>
    <row r="169" spans="1:31" ht="14.25" customHeight="1" x14ac:dyDescent="0.3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</row>
    <row r="170" spans="1:31" ht="14.25" customHeight="1" x14ac:dyDescent="0.3">
      <c r="A170" s="136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</row>
    <row r="171" spans="1:31" ht="14.25" customHeight="1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</row>
    <row r="172" spans="1:31" ht="14.25" customHeight="1" x14ac:dyDescent="0.3">
      <c r="A172" s="136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</row>
    <row r="173" spans="1:31" ht="14.25" customHeight="1" x14ac:dyDescent="0.3">
      <c r="A173" s="136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</row>
    <row r="174" spans="1:31" ht="14.25" customHeight="1" x14ac:dyDescent="0.3">
      <c r="A174" s="136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</row>
    <row r="175" spans="1:31" ht="14.25" customHeight="1" x14ac:dyDescent="0.3">
      <c r="A175" s="136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</row>
    <row r="176" spans="1:31" ht="14.25" customHeight="1" x14ac:dyDescent="0.3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</row>
    <row r="177" spans="1:31" ht="14.25" customHeight="1" x14ac:dyDescent="0.3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</row>
    <row r="178" spans="1:31" ht="14.25" customHeight="1" x14ac:dyDescent="0.3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</row>
    <row r="179" spans="1:31" ht="14.25" customHeight="1" x14ac:dyDescent="0.3">
      <c r="A179" s="136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</row>
    <row r="180" spans="1:31" ht="14.25" customHeight="1" x14ac:dyDescent="0.3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</row>
    <row r="181" spans="1:31" ht="14.25" customHeight="1" x14ac:dyDescent="0.3">
      <c r="A181" s="136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</row>
    <row r="182" spans="1:31" ht="14.25" customHeight="1" x14ac:dyDescent="0.3">
      <c r="A182" s="136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</row>
    <row r="183" spans="1:31" ht="14.25" customHeight="1" x14ac:dyDescent="0.3">
      <c r="A183" s="136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</row>
    <row r="184" spans="1:31" ht="14.25" customHeight="1" x14ac:dyDescent="0.3">
      <c r="A184" s="136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</row>
    <row r="185" spans="1:31" ht="14.25" customHeight="1" x14ac:dyDescent="0.3">
      <c r="A185" s="136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</row>
    <row r="186" spans="1:31" ht="14.25" customHeight="1" x14ac:dyDescent="0.3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</row>
    <row r="187" spans="1:31" ht="14.25" customHeight="1" x14ac:dyDescent="0.3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</row>
    <row r="188" spans="1:31" ht="14.25" customHeight="1" x14ac:dyDescent="0.3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</row>
    <row r="189" spans="1:31" ht="14.25" customHeight="1" x14ac:dyDescent="0.3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</row>
    <row r="190" spans="1:31" ht="14.25" customHeight="1" x14ac:dyDescent="0.3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</row>
    <row r="191" spans="1:31" ht="14.25" customHeight="1" x14ac:dyDescent="0.3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</row>
    <row r="192" spans="1:31" ht="14.25" customHeight="1" x14ac:dyDescent="0.3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</row>
    <row r="193" spans="1:31" ht="14.25" customHeight="1" x14ac:dyDescent="0.3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</row>
    <row r="194" spans="1:31" ht="14.25" customHeight="1" x14ac:dyDescent="0.3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</row>
    <row r="195" spans="1:31" ht="14.25" customHeight="1" x14ac:dyDescent="0.3">
      <c r="A195" s="136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</row>
    <row r="196" spans="1:31" ht="14.25" customHeight="1" x14ac:dyDescent="0.3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</row>
    <row r="197" spans="1:31" ht="14.25" customHeight="1" x14ac:dyDescent="0.3">
      <c r="A197" s="136"/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</row>
    <row r="198" spans="1:31" ht="14.25" customHeight="1" x14ac:dyDescent="0.3">
      <c r="A198" s="136"/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</row>
    <row r="199" spans="1:31" ht="14.25" customHeight="1" x14ac:dyDescent="0.3">
      <c r="A199" s="136"/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</row>
    <row r="200" spans="1:31" ht="14.25" customHeight="1" x14ac:dyDescent="0.3">
      <c r="A200" s="136"/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</row>
    <row r="201" spans="1:31" ht="14.25" customHeight="1" x14ac:dyDescent="0.3">
      <c r="A201" s="136"/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</row>
    <row r="202" spans="1:31" ht="14.25" customHeight="1" x14ac:dyDescent="0.3">
      <c r="A202" s="136"/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</row>
    <row r="203" spans="1:31" ht="14.25" customHeight="1" x14ac:dyDescent="0.3">
      <c r="A203" s="136"/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</row>
    <row r="204" spans="1:31" ht="14.25" customHeight="1" x14ac:dyDescent="0.3">
      <c r="A204" s="136"/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</row>
    <row r="205" spans="1:31" ht="14.25" customHeight="1" x14ac:dyDescent="0.3">
      <c r="A205" s="136"/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</row>
    <row r="206" spans="1:31" ht="14.25" customHeight="1" x14ac:dyDescent="0.3">
      <c r="A206" s="136"/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</row>
    <row r="207" spans="1:31" ht="14.25" customHeight="1" x14ac:dyDescent="0.3">
      <c r="A207" s="136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</row>
    <row r="208" spans="1:31" ht="14.25" customHeight="1" x14ac:dyDescent="0.3">
      <c r="A208" s="136"/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</row>
    <row r="209" spans="1:31" ht="14.25" customHeight="1" x14ac:dyDescent="0.3">
      <c r="A209" s="136"/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</row>
    <row r="210" spans="1:31" ht="14.25" customHeight="1" x14ac:dyDescent="0.3">
      <c r="A210" s="136"/>
      <c r="B210" s="136"/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</row>
    <row r="211" spans="1:31" ht="14.25" customHeight="1" x14ac:dyDescent="0.3">
      <c r="A211" s="136"/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</row>
    <row r="212" spans="1:31" ht="14.25" customHeight="1" x14ac:dyDescent="0.3">
      <c r="A212" s="136"/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</row>
    <row r="213" spans="1:31" ht="14.25" customHeight="1" x14ac:dyDescent="0.3">
      <c r="A213" s="136"/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</row>
    <row r="214" spans="1:31" ht="14.25" customHeight="1" x14ac:dyDescent="0.3">
      <c r="A214" s="136"/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</row>
    <row r="215" spans="1:31" ht="14.25" customHeight="1" x14ac:dyDescent="0.3">
      <c r="A215" s="136"/>
      <c r="B215" s="136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</row>
    <row r="216" spans="1:31" ht="14.25" customHeight="1" x14ac:dyDescent="0.3">
      <c r="A216" s="136"/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136"/>
    </row>
    <row r="217" spans="1:31" ht="14.25" customHeight="1" x14ac:dyDescent="0.3">
      <c r="A217" s="136"/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</row>
    <row r="218" spans="1:31" ht="14.25" customHeight="1" x14ac:dyDescent="0.3">
      <c r="A218" s="136"/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</row>
    <row r="219" spans="1:31" ht="14.25" customHeight="1" x14ac:dyDescent="0.3">
      <c r="A219" s="136"/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</row>
    <row r="220" spans="1:31" ht="14.25" customHeight="1" x14ac:dyDescent="0.3">
      <c r="A220" s="136"/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</row>
    <row r="221" spans="1:31" ht="14.25" customHeight="1" x14ac:dyDescent="0.3">
      <c r="A221" s="136"/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</row>
    <row r="222" spans="1:31" ht="14.25" customHeight="1" x14ac:dyDescent="0.3">
      <c r="A222" s="136"/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</row>
    <row r="223" spans="1:31" ht="14.25" customHeight="1" x14ac:dyDescent="0.3">
      <c r="A223" s="136"/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</row>
    <row r="224" spans="1:31" ht="14.25" customHeight="1" x14ac:dyDescent="0.3">
      <c r="A224" s="136"/>
      <c r="B224" s="136"/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136"/>
    </row>
    <row r="225" spans="1:31" ht="14.25" customHeight="1" x14ac:dyDescent="0.3">
      <c r="A225" s="136"/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</row>
    <row r="226" spans="1:31" ht="14.25" customHeight="1" x14ac:dyDescent="0.3">
      <c r="A226" s="136"/>
      <c r="B226" s="136"/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</row>
    <row r="227" spans="1:31" ht="14.25" customHeight="1" x14ac:dyDescent="0.3">
      <c r="A227" s="136"/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</row>
    <row r="228" spans="1:31" ht="14.25" customHeight="1" x14ac:dyDescent="0.3">
      <c r="A228" s="136"/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</row>
    <row r="229" spans="1:31" ht="14.25" customHeight="1" x14ac:dyDescent="0.3">
      <c r="A229" s="136"/>
      <c r="B229" s="136"/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136"/>
      <c r="AC229" s="136"/>
      <c r="AD229" s="136"/>
      <c r="AE229" s="136"/>
    </row>
    <row r="230" spans="1:31" ht="14.25" customHeight="1" x14ac:dyDescent="0.3">
      <c r="A230" s="136"/>
      <c r="B230" s="136"/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/>
      <c r="AE230" s="136"/>
    </row>
    <row r="231" spans="1:31" ht="14.25" customHeight="1" x14ac:dyDescent="0.3">
      <c r="A231" s="136"/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</row>
    <row r="232" spans="1:31" ht="14.25" customHeight="1" x14ac:dyDescent="0.3">
      <c r="A232" s="136"/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</row>
    <row r="233" spans="1:31" ht="14.25" customHeight="1" x14ac:dyDescent="0.3">
      <c r="A233" s="136"/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</row>
    <row r="234" spans="1:31" ht="14.25" customHeight="1" x14ac:dyDescent="0.3">
      <c r="A234" s="136"/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</row>
    <row r="235" spans="1:31" ht="14.25" customHeight="1" x14ac:dyDescent="0.3">
      <c r="A235" s="136"/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</row>
    <row r="236" spans="1:31" ht="14.25" customHeight="1" x14ac:dyDescent="0.3">
      <c r="A236" s="136"/>
      <c r="B236" s="136"/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</row>
    <row r="237" spans="1:31" ht="14.25" customHeight="1" x14ac:dyDescent="0.3">
      <c r="A237" s="136"/>
      <c r="B237" s="136"/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</row>
    <row r="238" spans="1:31" ht="14.25" customHeight="1" x14ac:dyDescent="0.3">
      <c r="A238" s="136"/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</row>
    <row r="239" spans="1:31" ht="14.25" customHeight="1" x14ac:dyDescent="0.3">
      <c r="A239" s="136"/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136"/>
    </row>
    <row r="240" spans="1:31" ht="14.25" customHeight="1" x14ac:dyDescent="0.3">
      <c r="A240" s="136"/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</row>
    <row r="241" spans="1:31" ht="14.25" customHeight="1" x14ac:dyDescent="0.3">
      <c r="A241" s="136"/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</row>
    <row r="242" spans="1:31" ht="14.25" customHeight="1" x14ac:dyDescent="0.3">
      <c r="A242" s="136"/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</row>
    <row r="243" spans="1:31" ht="14.25" customHeight="1" x14ac:dyDescent="0.3">
      <c r="A243" s="136"/>
      <c r="B243" s="13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</row>
    <row r="244" spans="1:31" ht="14.25" customHeight="1" x14ac:dyDescent="0.3">
      <c r="A244" s="136"/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</row>
    <row r="245" spans="1:31" ht="14.25" customHeight="1" x14ac:dyDescent="0.3">
      <c r="A245" s="136"/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</row>
    <row r="246" spans="1:31" ht="14.25" customHeight="1" x14ac:dyDescent="0.3">
      <c r="A246" s="136"/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</row>
    <row r="247" spans="1:31" ht="14.25" customHeight="1" x14ac:dyDescent="0.3">
      <c r="A247" s="136"/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</row>
    <row r="248" spans="1:31" ht="14.25" customHeight="1" x14ac:dyDescent="0.3">
      <c r="A248" s="136"/>
      <c r="B248" s="13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</row>
    <row r="249" spans="1:31" ht="14.25" customHeight="1" x14ac:dyDescent="0.3">
      <c r="A249" s="136"/>
      <c r="B249" s="13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</row>
    <row r="250" spans="1:31" ht="14.25" customHeight="1" x14ac:dyDescent="0.3">
      <c r="A250" s="136"/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</row>
    <row r="251" spans="1:31" ht="14.25" customHeight="1" x14ac:dyDescent="0.3">
      <c r="A251" s="136"/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</row>
    <row r="252" spans="1:31" ht="14.25" customHeight="1" x14ac:dyDescent="0.3">
      <c r="A252" s="136"/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136"/>
    </row>
    <row r="253" spans="1:31" ht="14.25" customHeight="1" x14ac:dyDescent="0.3">
      <c r="A253" s="136"/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  <c r="AE253" s="136"/>
    </row>
    <row r="254" spans="1:31" ht="14.25" customHeight="1" x14ac:dyDescent="0.3">
      <c r="A254" s="136"/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</row>
    <row r="255" spans="1:31" ht="14.25" customHeight="1" x14ac:dyDescent="0.3">
      <c r="A255" s="136"/>
      <c r="B255" s="13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</row>
    <row r="256" spans="1:31" ht="14.25" customHeight="1" x14ac:dyDescent="0.3">
      <c r="A256" s="136"/>
      <c r="B256" s="13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</row>
    <row r="257" spans="1:31" ht="14.25" customHeight="1" x14ac:dyDescent="0.3">
      <c r="A257" s="136"/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</row>
    <row r="258" spans="1:31" ht="14.25" customHeight="1" x14ac:dyDescent="0.3">
      <c r="A258" s="136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</row>
    <row r="259" spans="1:31" ht="14.25" customHeight="1" x14ac:dyDescent="0.3">
      <c r="A259" s="136"/>
      <c r="B259" s="13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136"/>
      <c r="AC259" s="136"/>
      <c r="AD259" s="136"/>
      <c r="AE259" s="136"/>
    </row>
    <row r="260" spans="1:31" ht="14.25" customHeight="1" x14ac:dyDescent="0.3">
      <c r="A260" s="136"/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</row>
    <row r="261" spans="1:31" ht="14.25" customHeight="1" x14ac:dyDescent="0.3">
      <c r="A261" s="136"/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</row>
    <row r="262" spans="1:31" ht="14.25" customHeight="1" x14ac:dyDescent="0.3">
      <c r="A262" s="136"/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</row>
    <row r="263" spans="1:31" ht="14.25" customHeight="1" x14ac:dyDescent="0.3">
      <c r="A263" s="136"/>
      <c r="B263" s="13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</row>
    <row r="264" spans="1:31" ht="14.25" customHeight="1" x14ac:dyDescent="0.3">
      <c r="A264" s="136"/>
      <c r="B264" s="13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</row>
    <row r="265" spans="1:31" ht="14.25" customHeight="1" x14ac:dyDescent="0.3">
      <c r="A265" s="136"/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</row>
    <row r="266" spans="1:31" ht="14.25" customHeight="1" x14ac:dyDescent="0.3">
      <c r="A266" s="136"/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</row>
    <row r="267" spans="1:31" ht="14.25" customHeight="1" x14ac:dyDescent="0.3">
      <c r="A267" s="136"/>
      <c r="B267" s="13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136"/>
    </row>
    <row r="268" spans="1:31" ht="14.25" customHeight="1" x14ac:dyDescent="0.3">
      <c r="A268" s="136"/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136"/>
    </row>
    <row r="269" spans="1:31" ht="14.25" customHeight="1" x14ac:dyDescent="0.3">
      <c r="A269" s="136"/>
      <c r="B269" s="13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136"/>
    </row>
    <row r="270" spans="1:31" ht="14.25" customHeight="1" x14ac:dyDescent="0.3">
      <c r="A270" s="136"/>
      <c r="B270" s="13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</row>
    <row r="271" spans="1:31" ht="14.25" customHeight="1" x14ac:dyDescent="0.3">
      <c r="A271" s="136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</row>
    <row r="272" spans="1:31" ht="14.25" customHeight="1" x14ac:dyDescent="0.3">
      <c r="A272" s="136"/>
      <c r="B272" s="13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</row>
    <row r="273" spans="1:31" ht="14.25" customHeight="1" x14ac:dyDescent="0.3">
      <c r="A273" s="136"/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</row>
    <row r="274" spans="1:31" ht="14.25" customHeight="1" x14ac:dyDescent="0.3">
      <c r="A274" s="136"/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</row>
    <row r="275" spans="1:31" ht="14.25" customHeight="1" x14ac:dyDescent="0.3">
      <c r="A275" s="136"/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</row>
    <row r="276" spans="1:31" ht="14.25" customHeight="1" x14ac:dyDescent="0.3">
      <c r="A276" s="136"/>
      <c r="B276" s="136"/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</row>
    <row r="277" spans="1:31" ht="14.25" customHeight="1" x14ac:dyDescent="0.3">
      <c r="A277" s="136"/>
      <c r="B277" s="13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</row>
    <row r="278" spans="1:31" ht="14.25" customHeight="1" x14ac:dyDescent="0.3">
      <c r="A278" s="136"/>
      <c r="B278" s="13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</row>
    <row r="279" spans="1:31" ht="14.25" customHeight="1" x14ac:dyDescent="0.3">
      <c r="A279" s="136"/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136"/>
    </row>
    <row r="280" spans="1:31" ht="14.25" customHeight="1" x14ac:dyDescent="0.3">
      <c r="A280" s="136"/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</row>
    <row r="281" spans="1:31" ht="14.25" customHeight="1" x14ac:dyDescent="0.3">
      <c r="A281" s="136"/>
      <c r="B281" s="13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</row>
    <row r="282" spans="1:31" ht="14.25" customHeight="1" x14ac:dyDescent="0.3">
      <c r="A282" s="136"/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</row>
    <row r="283" spans="1:31" ht="14.25" customHeight="1" x14ac:dyDescent="0.3">
      <c r="A283" s="136"/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</row>
    <row r="284" spans="1:31" ht="14.25" customHeight="1" x14ac:dyDescent="0.3">
      <c r="A284" s="136"/>
      <c r="B284" s="13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</row>
    <row r="285" spans="1:31" ht="14.25" customHeight="1" x14ac:dyDescent="0.3">
      <c r="A285" s="136"/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</row>
    <row r="286" spans="1:31" ht="14.25" customHeight="1" x14ac:dyDescent="0.3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</row>
    <row r="287" spans="1:31" ht="14.25" customHeight="1" x14ac:dyDescent="0.3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</row>
    <row r="288" spans="1:31" ht="14.25" customHeight="1" x14ac:dyDescent="0.3">
      <c r="A288" s="136"/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</row>
    <row r="289" spans="1:31" ht="14.25" customHeight="1" x14ac:dyDescent="0.3">
      <c r="A289" s="136"/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</row>
    <row r="290" spans="1:31" ht="14.25" customHeight="1" x14ac:dyDescent="0.3">
      <c r="A290" s="136"/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</row>
    <row r="291" spans="1:31" ht="14.25" customHeight="1" x14ac:dyDescent="0.3">
      <c r="A291" s="136"/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</row>
    <row r="292" spans="1:31" ht="14.25" customHeight="1" x14ac:dyDescent="0.3">
      <c r="A292" s="136"/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</row>
    <row r="293" spans="1:31" ht="14.25" customHeight="1" x14ac:dyDescent="0.3">
      <c r="A293" s="136"/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</row>
    <row r="294" spans="1:31" ht="14.25" customHeight="1" x14ac:dyDescent="0.3">
      <c r="A294" s="136"/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</row>
    <row r="295" spans="1:31" ht="14.25" customHeight="1" x14ac:dyDescent="0.3">
      <c r="A295" s="136"/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</row>
    <row r="296" spans="1:31" ht="14.25" customHeight="1" x14ac:dyDescent="0.3">
      <c r="A296" s="136"/>
      <c r="B296" s="13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136"/>
      <c r="AC296" s="136"/>
      <c r="AD296" s="136"/>
      <c r="AE296" s="136"/>
    </row>
    <row r="297" spans="1:31" ht="14.25" customHeight="1" x14ac:dyDescent="0.3">
      <c r="A297" s="136"/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</row>
    <row r="298" spans="1:31" ht="14.25" customHeight="1" x14ac:dyDescent="0.3">
      <c r="A298" s="136"/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136"/>
    </row>
    <row r="299" spans="1:31" ht="14.25" customHeight="1" x14ac:dyDescent="0.3">
      <c r="A299" s="136"/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136"/>
    </row>
    <row r="300" spans="1:31" ht="14.25" customHeight="1" x14ac:dyDescent="0.3">
      <c r="A300" s="136"/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136"/>
    </row>
    <row r="301" spans="1:31" ht="14.25" customHeight="1" x14ac:dyDescent="0.3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136"/>
    </row>
    <row r="302" spans="1:31" ht="14.25" customHeight="1" x14ac:dyDescent="0.3">
      <c r="A302" s="136"/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</row>
    <row r="303" spans="1:31" ht="14.25" customHeight="1" x14ac:dyDescent="0.3">
      <c r="A303" s="136"/>
      <c r="B303" s="13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136"/>
    </row>
    <row r="304" spans="1:31" ht="14.25" customHeight="1" x14ac:dyDescent="0.3">
      <c r="A304" s="136"/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136"/>
    </row>
    <row r="305" spans="1:31" ht="14.25" customHeight="1" x14ac:dyDescent="0.3">
      <c r="A305" s="136"/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136"/>
    </row>
    <row r="306" spans="1:31" ht="14.25" customHeight="1" x14ac:dyDescent="0.3">
      <c r="A306" s="136"/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136"/>
    </row>
    <row r="307" spans="1:31" ht="14.25" customHeight="1" x14ac:dyDescent="0.3">
      <c r="A307" s="136"/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</row>
    <row r="308" spans="1:31" ht="14.25" customHeight="1" x14ac:dyDescent="0.3">
      <c r="A308" s="136"/>
      <c r="B308" s="13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136"/>
    </row>
    <row r="309" spans="1:31" ht="14.25" customHeight="1" x14ac:dyDescent="0.3">
      <c r="A309" s="136"/>
      <c r="B309" s="13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136"/>
    </row>
    <row r="310" spans="1:31" ht="14.25" customHeight="1" x14ac:dyDescent="0.3">
      <c r="A310" s="136"/>
      <c r="B310" s="13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  <c r="AE310" s="136"/>
    </row>
    <row r="311" spans="1:31" ht="14.25" customHeight="1" x14ac:dyDescent="0.3">
      <c r="A311" s="136"/>
      <c r="B311" s="13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  <c r="AE311" s="136"/>
    </row>
    <row r="312" spans="1:31" ht="14.25" customHeight="1" x14ac:dyDescent="0.3">
      <c r="A312" s="136"/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</row>
    <row r="313" spans="1:31" ht="14.25" customHeight="1" x14ac:dyDescent="0.3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136"/>
      <c r="AC313" s="136"/>
      <c r="AD313" s="136"/>
      <c r="AE313" s="136"/>
    </row>
    <row r="314" spans="1:31" ht="14.25" customHeight="1" x14ac:dyDescent="0.3">
      <c r="A314" s="136"/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136"/>
    </row>
    <row r="315" spans="1:31" ht="14.25" customHeight="1" x14ac:dyDescent="0.3">
      <c r="A315" s="136"/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136"/>
    </row>
    <row r="316" spans="1:31" ht="14.25" customHeight="1" x14ac:dyDescent="0.3">
      <c r="A316" s="136"/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136"/>
    </row>
    <row r="317" spans="1:31" ht="14.25" customHeight="1" x14ac:dyDescent="0.3">
      <c r="A317" s="136"/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36"/>
    </row>
    <row r="318" spans="1:31" ht="14.25" customHeight="1" x14ac:dyDescent="0.3">
      <c r="A318" s="136"/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136"/>
    </row>
    <row r="319" spans="1:31" ht="14.25" customHeight="1" x14ac:dyDescent="0.3">
      <c r="A319" s="136"/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136"/>
    </row>
    <row r="320" spans="1:31" ht="14.25" customHeight="1" x14ac:dyDescent="0.3">
      <c r="A320" s="136"/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136"/>
    </row>
    <row r="321" spans="1:31" ht="14.25" customHeight="1" x14ac:dyDescent="0.3">
      <c r="A321" s="136"/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136"/>
    </row>
    <row r="322" spans="1:31" ht="14.25" customHeight="1" x14ac:dyDescent="0.3">
      <c r="A322" s="136"/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136"/>
    </row>
    <row r="323" spans="1:31" ht="14.25" customHeight="1" x14ac:dyDescent="0.3">
      <c r="A323" s="136"/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136"/>
    </row>
    <row r="324" spans="1:31" ht="14.25" customHeight="1" x14ac:dyDescent="0.3">
      <c r="A324" s="136"/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</row>
    <row r="325" spans="1:31" ht="14.25" customHeight="1" x14ac:dyDescent="0.3">
      <c r="A325" s="136"/>
      <c r="B325" s="13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</row>
    <row r="326" spans="1:31" ht="14.25" customHeight="1" x14ac:dyDescent="0.3">
      <c r="A326" s="136"/>
      <c r="B326" s="13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</row>
    <row r="327" spans="1:31" ht="14.25" customHeight="1" x14ac:dyDescent="0.3">
      <c r="A327" s="136"/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</row>
    <row r="328" spans="1:31" ht="14.25" customHeight="1" x14ac:dyDescent="0.3">
      <c r="A328" s="136"/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</row>
    <row r="329" spans="1:31" ht="14.25" customHeight="1" x14ac:dyDescent="0.3">
      <c r="A329" s="136"/>
      <c r="B329" s="13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</row>
    <row r="330" spans="1:31" ht="14.25" customHeight="1" x14ac:dyDescent="0.3">
      <c r="A330" s="136"/>
      <c r="B330" s="13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/>
      <c r="AE330" s="136"/>
    </row>
    <row r="331" spans="1:31" ht="14.25" customHeight="1" x14ac:dyDescent="0.3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B331" s="136"/>
      <c r="AC331" s="136"/>
      <c r="AD331" s="136"/>
      <c r="AE331" s="136"/>
    </row>
    <row r="332" spans="1:31" ht="14.25" customHeight="1" x14ac:dyDescent="0.3">
      <c r="A332" s="136"/>
      <c r="B332" s="13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  <c r="AB332" s="136"/>
      <c r="AC332" s="136"/>
      <c r="AD332" s="136"/>
      <c r="AE332" s="136"/>
    </row>
    <row r="333" spans="1:31" ht="14.25" customHeight="1" x14ac:dyDescent="0.3">
      <c r="A333" s="136"/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136"/>
      <c r="AC333" s="136"/>
      <c r="AD333" s="136"/>
      <c r="AE333" s="136"/>
    </row>
    <row r="334" spans="1:31" ht="14.25" customHeight="1" x14ac:dyDescent="0.3">
      <c r="A334" s="136"/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36"/>
    </row>
    <row r="335" spans="1:31" ht="14.25" customHeight="1" x14ac:dyDescent="0.3">
      <c r="A335" s="136"/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  <c r="AB335" s="136"/>
      <c r="AC335" s="136"/>
      <c r="AD335" s="136"/>
      <c r="AE335" s="136"/>
    </row>
    <row r="336" spans="1:31" ht="14.25" customHeight="1" x14ac:dyDescent="0.3">
      <c r="A336" s="136"/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</row>
    <row r="337" spans="1:31" ht="14.25" customHeight="1" x14ac:dyDescent="0.3">
      <c r="A337" s="136"/>
      <c r="B337" s="136"/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136"/>
      <c r="AC337" s="136"/>
      <c r="AD337" s="136"/>
      <c r="AE337" s="136"/>
    </row>
    <row r="338" spans="1:31" ht="14.25" customHeight="1" x14ac:dyDescent="0.3">
      <c r="A338" s="136"/>
      <c r="B338" s="13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136"/>
      <c r="AC338" s="136"/>
      <c r="AD338" s="136"/>
      <c r="AE338" s="136"/>
    </row>
    <row r="339" spans="1:31" ht="14.25" customHeight="1" x14ac:dyDescent="0.3">
      <c r="A339" s="136"/>
      <c r="B339" s="136"/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136"/>
      <c r="AC339" s="136"/>
      <c r="AD339" s="136"/>
      <c r="AE339" s="136"/>
    </row>
    <row r="340" spans="1:31" ht="14.25" customHeight="1" x14ac:dyDescent="0.3">
      <c r="A340" s="136"/>
      <c r="B340" s="13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136"/>
      <c r="AC340" s="136"/>
      <c r="AD340" s="136"/>
      <c r="AE340" s="136"/>
    </row>
    <row r="341" spans="1:31" ht="14.25" customHeight="1" x14ac:dyDescent="0.3">
      <c r="A341" s="136"/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  <c r="AA341" s="136"/>
      <c r="AB341" s="136"/>
      <c r="AC341" s="136"/>
      <c r="AD341" s="136"/>
      <c r="AE341" s="136"/>
    </row>
    <row r="342" spans="1:31" ht="14.25" customHeight="1" x14ac:dyDescent="0.3">
      <c r="A342" s="136"/>
      <c r="B342" s="136"/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136"/>
      <c r="AC342" s="136"/>
      <c r="AD342" s="136"/>
      <c r="AE342" s="136"/>
    </row>
    <row r="343" spans="1:31" ht="14.25" customHeight="1" x14ac:dyDescent="0.3">
      <c r="A343" s="136"/>
      <c r="B343" s="136"/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</row>
    <row r="344" spans="1:31" ht="14.25" customHeight="1" x14ac:dyDescent="0.3">
      <c r="A344" s="136"/>
      <c r="B344" s="136"/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136"/>
      <c r="AC344" s="136"/>
      <c r="AD344" s="136"/>
      <c r="AE344" s="136"/>
    </row>
    <row r="345" spans="1:31" ht="14.25" customHeight="1" x14ac:dyDescent="0.3">
      <c r="A345" s="136"/>
      <c r="B345" s="136"/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  <c r="AA345" s="136"/>
      <c r="AB345" s="136"/>
      <c r="AC345" s="136"/>
      <c r="AD345" s="136"/>
      <c r="AE345" s="136"/>
    </row>
    <row r="346" spans="1:31" ht="14.25" customHeight="1" x14ac:dyDescent="0.3">
      <c r="A346" s="136"/>
      <c r="B346" s="13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  <c r="AB346" s="136"/>
      <c r="AC346" s="136"/>
      <c r="AD346" s="136"/>
      <c r="AE346" s="136"/>
    </row>
    <row r="347" spans="1:31" ht="14.25" customHeight="1" x14ac:dyDescent="0.3">
      <c r="A347" s="136"/>
      <c r="B347" s="136"/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136"/>
      <c r="AC347" s="136"/>
      <c r="AD347" s="136"/>
      <c r="AE347" s="136"/>
    </row>
    <row r="348" spans="1:31" ht="14.25" customHeight="1" x14ac:dyDescent="0.3">
      <c r="A348" s="136"/>
      <c r="B348" s="136"/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136"/>
      <c r="AC348" s="136"/>
      <c r="AD348" s="136"/>
      <c r="AE348" s="136"/>
    </row>
    <row r="349" spans="1:31" ht="14.25" customHeight="1" x14ac:dyDescent="0.3">
      <c r="A349" s="136"/>
      <c r="B349" s="13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  <c r="AB349" s="136"/>
      <c r="AC349" s="136"/>
      <c r="AD349" s="136"/>
      <c r="AE349" s="136"/>
    </row>
    <row r="350" spans="1:31" ht="14.25" customHeight="1" x14ac:dyDescent="0.3">
      <c r="A350" s="136"/>
      <c r="B350" s="136"/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  <c r="AA350" s="136"/>
      <c r="AB350" s="136"/>
      <c r="AC350" s="136"/>
      <c r="AD350" s="136"/>
      <c r="AE350" s="136"/>
    </row>
    <row r="351" spans="1:31" ht="14.25" customHeight="1" x14ac:dyDescent="0.3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</row>
    <row r="352" spans="1:31" ht="14.25" customHeight="1" x14ac:dyDescent="0.3">
      <c r="A352" s="136"/>
      <c r="B352" s="13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  <c r="AB352" s="136"/>
      <c r="AC352" s="136"/>
      <c r="AD352" s="136"/>
      <c r="AE352" s="136"/>
    </row>
    <row r="353" spans="1:31" ht="14.25" customHeight="1" x14ac:dyDescent="0.3">
      <c r="A353" s="136"/>
      <c r="B353" s="136"/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136"/>
      <c r="AC353" s="136"/>
      <c r="AD353" s="136"/>
      <c r="AE353" s="136"/>
    </row>
    <row r="354" spans="1:31" ht="14.25" customHeight="1" x14ac:dyDescent="0.3">
      <c r="A354" s="136"/>
      <c r="B354" s="136"/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  <c r="AB354" s="136"/>
      <c r="AC354" s="136"/>
      <c r="AD354" s="136"/>
      <c r="AE354" s="136"/>
    </row>
    <row r="355" spans="1:31" ht="14.25" customHeight="1" x14ac:dyDescent="0.3">
      <c r="A355" s="136"/>
      <c r="B355" s="13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136"/>
      <c r="AC355" s="136"/>
      <c r="AD355" s="136"/>
      <c r="AE355" s="136"/>
    </row>
    <row r="356" spans="1:31" ht="14.25" customHeight="1" x14ac:dyDescent="0.3">
      <c r="A356" s="136"/>
      <c r="B356" s="136"/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136"/>
      <c r="AC356" s="136"/>
      <c r="AD356" s="136"/>
      <c r="AE356" s="136"/>
    </row>
    <row r="357" spans="1:31" ht="14.25" customHeight="1" x14ac:dyDescent="0.3">
      <c r="A357" s="136"/>
      <c r="B357" s="136"/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  <c r="AA357" s="136"/>
      <c r="AB357" s="136"/>
      <c r="AC357" s="136"/>
      <c r="AD357" s="136"/>
      <c r="AE357" s="136"/>
    </row>
    <row r="358" spans="1:31" ht="14.25" customHeight="1" x14ac:dyDescent="0.3">
      <c r="A358" s="136"/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136"/>
      <c r="AC358" s="136"/>
      <c r="AD358" s="136"/>
      <c r="AE358" s="136"/>
    </row>
    <row r="359" spans="1:31" ht="14.25" customHeight="1" x14ac:dyDescent="0.3">
      <c r="A359" s="136"/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136"/>
      <c r="AC359" s="136"/>
      <c r="AD359" s="136"/>
      <c r="AE359" s="136"/>
    </row>
    <row r="360" spans="1:31" ht="14.25" customHeight="1" x14ac:dyDescent="0.3">
      <c r="A360" s="136"/>
      <c r="B360" s="13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136"/>
      <c r="AC360" s="136"/>
      <c r="AD360" s="136"/>
      <c r="AE360" s="136"/>
    </row>
    <row r="361" spans="1:31" ht="14.25" customHeight="1" x14ac:dyDescent="0.3">
      <c r="A361" s="136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136"/>
      <c r="AC361" s="136"/>
      <c r="AD361" s="136"/>
      <c r="AE361" s="136"/>
    </row>
    <row r="362" spans="1:31" ht="14.25" customHeight="1" x14ac:dyDescent="0.3">
      <c r="A362" s="136"/>
      <c r="B362" s="13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136"/>
      <c r="AC362" s="136"/>
      <c r="AD362" s="136"/>
      <c r="AE362" s="136"/>
    </row>
    <row r="363" spans="1:31" ht="14.25" customHeight="1" x14ac:dyDescent="0.3">
      <c r="A363" s="136"/>
      <c r="B363" s="13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136"/>
      <c r="AC363" s="136"/>
      <c r="AD363" s="136"/>
      <c r="AE363" s="136"/>
    </row>
    <row r="364" spans="1:31" ht="14.25" customHeight="1" x14ac:dyDescent="0.3">
      <c r="A364" s="136"/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36"/>
    </row>
    <row r="365" spans="1:31" ht="14.25" customHeight="1" x14ac:dyDescent="0.3">
      <c r="A365" s="136"/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136"/>
      <c r="AC365" s="136"/>
      <c r="AD365" s="136"/>
      <c r="AE365" s="136"/>
    </row>
    <row r="366" spans="1:31" ht="14.25" customHeight="1" x14ac:dyDescent="0.3">
      <c r="A366" s="136"/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  <c r="AB366" s="136"/>
      <c r="AC366" s="136"/>
      <c r="AD366" s="136"/>
      <c r="AE366" s="136"/>
    </row>
    <row r="367" spans="1:31" ht="14.25" customHeight="1" x14ac:dyDescent="0.3">
      <c r="A367" s="136"/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</row>
    <row r="368" spans="1:31" ht="14.25" customHeight="1" x14ac:dyDescent="0.3">
      <c r="A368" s="136"/>
      <c r="B368" s="136"/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</row>
    <row r="369" spans="1:31" ht="14.25" customHeight="1" x14ac:dyDescent="0.3">
      <c r="A369" s="136"/>
      <c r="B369" s="136"/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</row>
    <row r="370" spans="1:31" ht="14.25" customHeight="1" x14ac:dyDescent="0.3">
      <c r="A370" s="136"/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</row>
    <row r="371" spans="1:31" ht="14.25" customHeight="1" x14ac:dyDescent="0.3">
      <c r="A371" s="136"/>
      <c r="B371" s="13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</row>
    <row r="372" spans="1:31" ht="14.25" customHeight="1" x14ac:dyDescent="0.3">
      <c r="A372" s="136"/>
      <c r="B372" s="136"/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</row>
    <row r="373" spans="1:31" ht="14.25" customHeight="1" x14ac:dyDescent="0.3">
      <c r="A373" s="136"/>
      <c r="B373" s="136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</row>
    <row r="374" spans="1:31" ht="14.25" customHeight="1" x14ac:dyDescent="0.3">
      <c r="A374" s="136"/>
      <c r="B374" s="13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</row>
    <row r="375" spans="1:31" ht="14.25" customHeight="1" x14ac:dyDescent="0.3">
      <c r="A375" s="136"/>
      <c r="B375" s="136"/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</row>
    <row r="376" spans="1:31" ht="14.25" customHeight="1" x14ac:dyDescent="0.3">
      <c r="A376" s="136"/>
      <c r="B376" s="13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</row>
    <row r="377" spans="1:31" ht="14.25" customHeight="1" x14ac:dyDescent="0.3">
      <c r="A377" s="136"/>
      <c r="B377" s="136"/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</row>
    <row r="378" spans="1:31" ht="14.25" customHeight="1" x14ac:dyDescent="0.3">
      <c r="A378" s="136"/>
      <c r="B378" s="136"/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</row>
    <row r="379" spans="1:31" ht="14.25" customHeight="1" x14ac:dyDescent="0.3">
      <c r="A379" s="136"/>
      <c r="B379" s="13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</row>
    <row r="380" spans="1:31" ht="14.25" customHeight="1" x14ac:dyDescent="0.3">
      <c r="A380" s="136"/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</row>
    <row r="381" spans="1:31" ht="14.25" customHeight="1" x14ac:dyDescent="0.3">
      <c r="A381" s="136"/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136"/>
      <c r="AC381" s="136"/>
      <c r="AD381" s="136"/>
      <c r="AE381" s="136"/>
    </row>
    <row r="382" spans="1:31" ht="14.25" customHeight="1" x14ac:dyDescent="0.3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136"/>
      <c r="AC382" s="136"/>
      <c r="AD382" s="136"/>
      <c r="AE382" s="136"/>
    </row>
    <row r="383" spans="1:31" ht="14.25" customHeight="1" x14ac:dyDescent="0.3">
      <c r="A383" s="136"/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</row>
    <row r="384" spans="1:31" ht="14.25" customHeight="1" x14ac:dyDescent="0.3">
      <c r="A384" s="136"/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</row>
    <row r="385" spans="1:31" ht="14.25" customHeight="1" x14ac:dyDescent="0.3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36"/>
    </row>
    <row r="386" spans="1:31" ht="14.25" customHeight="1" x14ac:dyDescent="0.3">
      <c r="A386" s="136"/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136"/>
    </row>
    <row r="387" spans="1:31" ht="14.25" customHeight="1" x14ac:dyDescent="0.3">
      <c r="A387" s="136"/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</row>
    <row r="388" spans="1:31" ht="14.25" customHeight="1" x14ac:dyDescent="0.3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</row>
    <row r="389" spans="1:31" ht="14.25" customHeight="1" x14ac:dyDescent="0.3">
      <c r="A389" s="136"/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/>
      <c r="AE389" s="136"/>
    </row>
    <row r="390" spans="1:31" ht="14.25" customHeight="1" x14ac:dyDescent="0.3">
      <c r="A390" s="136"/>
      <c r="B390" s="13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</row>
    <row r="391" spans="1:31" ht="14.25" customHeight="1" x14ac:dyDescent="0.3">
      <c r="A391" s="136"/>
      <c r="B391" s="13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136"/>
      <c r="AC391" s="136"/>
      <c r="AD391" s="136"/>
      <c r="AE391" s="136"/>
    </row>
    <row r="392" spans="1:31" ht="14.25" customHeight="1" x14ac:dyDescent="0.3">
      <c r="A392" s="136"/>
      <c r="B392" s="13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136"/>
    </row>
    <row r="393" spans="1:31" ht="14.25" customHeight="1" x14ac:dyDescent="0.3">
      <c r="A393" s="136"/>
      <c r="B393" s="13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136"/>
    </row>
    <row r="394" spans="1:31" ht="14.25" customHeight="1" x14ac:dyDescent="0.3">
      <c r="A394" s="136"/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136"/>
    </row>
    <row r="395" spans="1:31" ht="14.25" customHeight="1" x14ac:dyDescent="0.3">
      <c r="A395" s="136"/>
      <c r="B395" s="13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136"/>
    </row>
    <row r="396" spans="1:31" ht="14.25" customHeight="1" x14ac:dyDescent="0.3">
      <c r="A396" s="136"/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136"/>
      <c r="AC396" s="136"/>
      <c r="AD396" s="136"/>
      <c r="AE396" s="136"/>
    </row>
    <row r="397" spans="1:31" ht="14.25" customHeight="1" x14ac:dyDescent="0.3">
      <c r="A397" s="136"/>
      <c r="B397" s="13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136"/>
    </row>
    <row r="398" spans="1:31" ht="14.25" customHeight="1" x14ac:dyDescent="0.3">
      <c r="A398" s="136"/>
      <c r="B398" s="13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136"/>
    </row>
    <row r="399" spans="1:31" ht="14.25" customHeight="1" x14ac:dyDescent="0.3">
      <c r="A399" s="136"/>
      <c r="B399" s="13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136"/>
    </row>
    <row r="400" spans="1:31" ht="14.25" customHeight="1" x14ac:dyDescent="0.3">
      <c r="A400" s="136"/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136"/>
    </row>
    <row r="401" spans="1:31" ht="14.25" customHeight="1" x14ac:dyDescent="0.3">
      <c r="A401" s="136"/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136"/>
    </row>
    <row r="402" spans="1:31" ht="14.25" customHeight="1" x14ac:dyDescent="0.3">
      <c r="A402" s="136"/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136"/>
      <c r="AC402" s="136"/>
      <c r="AD402" s="136"/>
      <c r="AE402" s="136"/>
    </row>
    <row r="403" spans="1:31" ht="14.25" customHeight="1" x14ac:dyDescent="0.3">
      <c r="A403" s="136"/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136"/>
    </row>
    <row r="404" spans="1:31" ht="14.25" customHeight="1" x14ac:dyDescent="0.3">
      <c r="A404" s="136"/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136"/>
    </row>
    <row r="405" spans="1:31" ht="14.25" customHeight="1" x14ac:dyDescent="0.3">
      <c r="A405" s="136"/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136"/>
    </row>
    <row r="406" spans="1:31" ht="14.25" customHeight="1" x14ac:dyDescent="0.3">
      <c r="A406" s="136"/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136"/>
    </row>
    <row r="407" spans="1:31" ht="14.25" customHeight="1" x14ac:dyDescent="0.3">
      <c r="A407" s="136"/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136"/>
    </row>
    <row r="408" spans="1:31" ht="14.25" customHeight="1" x14ac:dyDescent="0.3">
      <c r="A408" s="136"/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  <c r="AB408" s="136"/>
      <c r="AC408" s="136"/>
      <c r="AD408" s="136"/>
      <c r="AE408" s="136"/>
    </row>
    <row r="409" spans="1:31" ht="14.25" customHeight="1" x14ac:dyDescent="0.3">
      <c r="A409" s="136"/>
      <c r="B409" s="13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  <c r="AB409" s="136"/>
      <c r="AC409" s="136"/>
      <c r="AD409" s="136"/>
      <c r="AE409" s="136"/>
    </row>
    <row r="410" spans="1:31" ht="14.25" customHeight="1" x14ac:dyDescent="0.3">
      <c r="A410" s="136"/>
      <c r="B410" s="13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136"/>
    </row>
    <row r="411" spans="1:31" ht="14.25" customHeight="1" x14ac:dyDescent="0.3">
      <c r="A411" s="136"/>
      <c r="B411" s="13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136"/>
    </row>
    <row r="412" spans="1:31" ht="14.25" customHeight="1" x14ac:dyDescent="0.3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  <c r="AB412" s="136"/>
      <c r="AC412" s="136"/>
      <c r="AD412" s="136"/>
      <c r="AE412" s="136"/>
    </row>
    <row r="413" spans="1:31" ht="14.25" customHeight="1" x14ac:dyDescent="0.3">
      <c r="A413" s="136"/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136"/>
    </row>
    <row r="414" spans="1:31" ht="14.25" customHeight="1" x14ac:dyDescent="0.3">
      <c r="A414" s="136"/>
      <c r="B414" s="13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136"/>
    </row>
    <row r="415" spans="1:31" ht="14.25" customHeight="1" x14ac:dyDescent="0.3">
      <c r="A415" s="136"/>
      <c r="B415" s="13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/>
      <c r="AE415" s="136"/>
    </row>
    <row r="416" spans="1:31" ht="14.25" customHeight="1" x14ac:dyDescent="0.3">
      <c r="A416" s="136"/>
      <c r="B416" s="13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136"/>
    </row>
    <row r="417" spans="1:31" ht="14.25" customHeight="1" x14ac:dyDescent="0.3">
      <c r="A417" s="136"/>
      <c r="B417" s="13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136"/>
    </row>
    <row r="418" spans="1:31" ht="14.25" customHeight="1" x14ac:dyDescent="0.3">
      <c r="A418" s="136"/>
      <c r="B418" s="13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36"/>
    </row>
    <row r="419" spans="1:31" ht="14.25" customHeight="1" x14ac:dyDescent="0.3">
      <c r="A419" s="136"/>
      <c r="B419" s="13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136"/>
    </row>
    <row r="420" spans="1:31" ht="14.25" customHeight="1" x14ac:dyDescent="0.3">
      <c r="A420" s="136"/>
      <c r="B420" s="13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136"/>
    </row>
    <row r="421" spans="1:31" ht="14.25" customHeight="1" x14ac:dyDescent="0.3">
      <c r="A421" s="136"/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136"/>
    </row>
    <row r="422" spans="1:31" ht="14.25" customHeight="1" x14ac:dyDescent="0.3">
      <c r="A422" s="136"/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36"/>
    </row>
    <row r="423" spans="1:31" ht="14.25" customHeight="1" x14ac:dyDescent="0.3">
      <c r="A423" s="136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36"/>
    </row>
    <row r="424" spans="1:31" ht="14.25" customHeight="1" x14ac:dyDescent="0.3">
      <c r="A424" s="136"/>
      <c r="B424" s="13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136"/>
      <c r="AC424" s="136"/>
      <c r="AD424" s="136"/>
      <c r="AE424" s="136"/>
    </row>
    <row r="425" spans="1:31" ht="14.25" customHeight="1" x14ac:dyDescent="0.3">
      <c r="A425" s="136"/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136"/>
      <c r="AC425" s="136"/>
      <c r="AD425" s="136"/>
      <c r="AE425" s="136"/>
    </row>
    <row r="426" spans="1:31" ht="14.25" customHeight="1" x14ac:dyDescent="0.3">
      <c r="A426" s="136"/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136"/>
      <c r="AC426" s="136"/>
      <c r="AD426" s="136"/>
      <c r="AE426" s="136"/>
    </row>
    <row r="427" spans="1:31" ht="14.25" customHeight="1" x14ac:dyDescent="0.3">
      <c r="A427" s="136"/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36"/>
    </row>
    <row r="428" spans="1:31" ht="14.25" customHeight="1" x14ac:dyDescent="0.3">
      <c r="A428" s="136"/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136"/>
    </row>
    <row r="429" spans="1:31" ht="14.25" customHeight="1" x14ac:dyDescent="0.3">
      <c r="A429" s="136"/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</row>
    <row r="430" spans="1:31" ht="14.25" customHeight="1" x14ac:dyDescent="0.3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</row>
    <row r="431" spans="1:31" ht="14.25" customHeight="1" x14ac:dyDescent="0.3">
      <c r="A431" s="136"/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</row>
    <row r="432" spans="1:31" ht="14.25" customHeight="1" x14ac:dyDescent="0.3">
      <c r="A432" s="136"/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</row>
    <row r="433" spans="1:31" ht="14.25" customHeight="1" x14ac:dyDescent="0.3">
      <c r="A433" s="136"/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</row>
    <row r="434" spans="1:31" ht="14.25" customHeight="1" x14ac:dyDescent="0.3">
      <c r="A434" s="136"/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136"/>
    </row>
    <row r="435" spans="1:31" ht="14.25" customHeight="1" x14ac:dyDescent="0.3">
      <c r="A435" s="136"/>
      <c r="B435" s="13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136"/>
    </row>
    <row r="436" spans="1:31" ht="14.25" customHeight="1" x14ac:dyDescent="0.3">
      <c r="A436" s="136"/>
      <c r="B436" s="13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136"/>
    </row>
    <row r="437" spans="1:31" ht="14.25" customHeight="1" x14ac:dyDescent="0.3">
      <c r="A437" s="136"/>
      <c r="B437" s="13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136"/>
    </row>
    <row r="438" spans="1:31" ht="14.25" customHeight="1" x14ac:dyDescent="0.3">
      <c r="A438" s="136"/>
      <c r="B438" s="13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136"/>
    </row>
    <row r="439" spans="1:31" ht="14.25" customHeight="1" x14ac:dyDescent="0.3">
      <c r="A439" s="136"/>
      <c r="B439" s="13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136"/>
    </row>
    <row r="440" spans="1:31" ht="14.25" customHeight="1" x14ac:dyDescent="0.3">
      <c r="A440" s="136"/>
      <c r="B440" s="13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136"/>
    </row>
    <row r="441" spans="1:31" ht="14.25" customHeight="1" x14ac:dyDescent="0.3">
      <c r="A441" s="136"/>
      <c r="B441" s="13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136"/>
    </row>
    <row r="442" spans="1:31" ht="14.25" customHeight="1" x14ac:dyDescent="0.3">
      <c r="A442" s="136"/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136"/>
    </row>
    <row r="443" spans="1:31" ht="14.25" customHeight="1" x14ac:dyDescent="0.3">
      <c r="A443" s="136"/>
      <c r="B443" s="13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136"/>
    </row>
    <row r="444" spans="1:31" ht="14.25" customHeight="1" x14ac:dyDescent="0.3">
      <c r="A444" s="136"/>
      <c r="B444" s="13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136"/>
    </row>
    <row r="445" spans="1:31" ht="14.25" customHeight="1" x14ac:dyDescent="0.3">
      <c r="A445" s="136"/>
      <c r="B445" s="13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136"/>
    </row>
    <row r="446" spans="1:31" ht="14.25" customHeight="1" x14ac:dyDescent="0.3">
      <c r="A446" s="136"/>
      <c r="B446" s="13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136"/>
    </row>
    <row r="447" spans="1:31" ht="14.25" customHeight="1" x14ac:dyDescent="0.3">
      <c r="A447" s="136"/>
      <c r="B447" s="13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136"/>
    </row>
    <row r="448" spans="1:31" ht="14.25" customHeight="1" x14ac:dyDescent="0.3">
      <c r="A448" s="136"/>
      <c r="B448" s="13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136"/>
    </row>
    <row r="449" spans="1:31" ht="14.25" customHeight="1" x14ac:dyDescent="0.3">
      <c r="A449" s="136"/>
      <c r="B449" s="13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</row>
    <row r="450" spans="1:31" ht="14.25" customHeight="1" x14ac:dyDescent="0.3">
      <c r="A450" s="136"/>
      <c r="B450" s="13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136"/>
    </row>
    <row r="451" spans="1:31" ht="14.25" customHeight="1" x14ac:dyDescent="0.3">
      <c r="A451" s="136"/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136"/>
    </row>
    <row r="452" spans="1:31" ht="14.25" customHeight="1" x14ac:dyDescent="0.3">
      <c r="A452" s="136"/>
      <c r="B452" s="13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</row>
    <row r="453" spans="1:31" ht="14.25" customHeight="1" x14ac:dyDescent="0.3">
      <c r="A453" s="136"/>
      <c r="B453" s="13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136"/>
      <c r="AC453" s="136"/>
      <c r="AD453" s="136"/>
      <c r="AE453" s="136"/>
    </row>
    <row r="454" spans="1:31" ht="14.25" customHeight="1" x14ac:dyDescent="0.3">
      <c r="A454" s="136"/>
      <c r="B454" s="13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136"/>
      <c r="AC454" s="136"/>
      <c r="AD454" s="136"/>
      <c r="AE454" s="136"/>
    </row>
    <row r="455" spans="1:31" ht="14.25" customHeight="1" x14ac:dyDescent="0.3">
      <c r="A455" s="136"/>
      <c r="B455" s="13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136"/>
    </row>
    <row r="456" spans="1:31" ht="14.25" customHeight="1" x14ac:dyDescent="0.3">
      <c r="A456" s="136"/>
      <c r="B456" s="13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136"/>
      <c r="AC456" s="136"/>
      <c r="AD456" s="136"/>
      <c r="AE456" s="136"/>
    </row>
    <row r="457" spans="1:31" ht="14.25" customHeight="1" x14ac:dyDescent="0.3">
      <c r="A457" s="136"/>
      <c r="B457" s="13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136"/>
      <c r="AC457" s="136"/>
      <c r="AD457" s="136"/>
      <c r="AE457" s="136"/>
    </row>
    <row r="458" spans="1:31" ht="14.25" customHeight="1" x14ac:dyDescent="0.3">
      <c r="A458" s="136"/>
      <c r="B458" s="13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136"/>
      <c r="AC458" s="136"/>
      <c r="AD458" s="136"/>
      <c r="AE458" s="136"/>
    </row>
    <row r="459" spans="1:31" ht="14.25" customHeight="1" x14ac:dyDescent="0.3">
      <c r="A459" s="136"/>
      <c r="B459" s="136"/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  <c r="AB459" s="136"/>
      <c r="AC459" s="136"/>
      <c r="AD459" s="136"/>
      <c r="AE459" s="136"/>
    </row>
    <row r="460" spans="1:31" ht="14.25" customHeight="1" x14ac:dyDescent="0.3">
      <c r="A460" s="136"/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136"/>
      <c r="AC460" s="136"/>
      <c r="AD460" s="136"/>
      <c r="AE460" s="136"/>
    </row>
    <row r="461" spans="1:31" ht="14.25" customHeight="1" x14ac:dyDescent="0.3">
      <c r="A461" s="136"/>
      <c r="B461" s="13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136"/>
      <c r="AC461" s="136"/>
      <c r="AD461" s="136"/>
      <c r="AE461" s="136"/>
    </row>
    <row r="462" spans="1:31" ht="14.25" customHeight="1" x14ac:dyDescent="0.3">
      <c r="A462" s="136"/>
      <c r="B462" s="13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136"/>
      <c r="AC462" s="136"/>
      <c r="AD462" s="136"/>
      <c r="AE462" s="136"/>
    </row>
    <row r="463" spans="1:31" ht="14.25" customHeight="1" x14ac:dyDescent="0.3">
      <c r="A463" s="136"/>
      <c r="B463" s="13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136"/>
      <c r="AC463" s="136"/>
      <c r="AD463" s="136"/>
      <c r="AE463" s="136"/>
    </row>
    <row r="464" spans="1:31" ht="14.25" customHeight="1" x14ac:dyDescent="0.3">
      <c r="A464" s="136"/>
      <c r="B464" s="13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136"/>
    </row>
    <row r="465" spans="1:31" ht="14.25" customHeight="1" x14ac:dyDescent="0.3">
      <c r="A465" s="136"/>
      <c r="B465" s="13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136"/>
      <c r="AC465" s="136"/>
      <c r="AD465" s="136"/>
      <c r="AE465" s="136"/>
    </row>
    <row r="466" spans="1:31" ht="14.25" customHeight="1" x14ac:dyDescent="0.3">
      <c r="A466" s="136"/>
      <c r="B466" s="13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136"/>
      <c r="AC466" s="136"/>
      <c r="AD466" s="136"/>
      <c r="AE466" s="136"/>
    </row>
    <row r="467" spans="1:31" ht="14.25" customHeight="1" x14ac:dyDescent="0.3">
      <c r="A467" s="136"/>
      <c r="B467" s="13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136"/>
      <c r="AC467" s="136"/>
      <c r="AD467" s="136"/>
      <c r="AE467" s="136"/>
    </row>
    <row r="468" spans="1:31" ht="14.25" customHeight="1" x14ac:dyDescent="0.3">
      <c r="A468" s="136"/>
      <c r="B468" s="13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136"/>
      <c r="AC468" s="136"/>
      <c r="AD468" s="136"/>
      <c r="AE468" s="136"/>
    </row>
    <row r="469" spans="1:31" ht="14.25" customHeight="1" x14ac:dyDescent="0.3">
      <c r="A469" s="136"/>
      <c r="B469" s="13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136"/>
      <c r="AC469" s="136"/>
      <c r="AD469" s="136"/>
      <c r="AE469" s="136"/>
    </row>
    <row r="470" spans="1:31" ht="14.25" customHeight="1" x14ac:dyDescent="0.3">
      <c r="A470" s="136"/>
      <c r="B470" s="13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136"/>
      <c r="AC470" s="136"/>
      <c r="AD470" s="136"/>
      <c r="AE470" s="136"/>
    </row>
    <row r="471" spans="1:31" ht="14.25" customHeight="1" x14ac:dyDescent="0.3">
      <c r="A471" s="136"/>
      <c r="B471" s="13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136"/>
      <c r="AC471" s="136"/>
      <c r="AD471" s="136"/>
      <c r="AE471" s="136"/>
    </row>
    <row r="472" spans="1:31" ht="14.25" customHeight="1" x14ac:dyDescent="0.3">
      <c r="A472" s="136"/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136"/>
      <c r="AC472" s="136"/>
      <c r="AD472" s="136"/>
      <c r="AE472" s="136"/>
    </row>
    <row r="473" spans="1:31" ht="14.25" customHeight="1" x14ac:dyDescent="0.3">
      <c r="A473" s="136"/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136"/>
      <c r="AC473" s="136"/>
      <c r="AD473" s="136"/>
      <c r="AE473" s="136"/>
    </row>
    <row r="474" spans="1:31" ht="14.25" customHeight="1" x14ac:dyDescent="0.3">
      <c r="A474" s="136"/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136"/>
      <c r="AC474" s="136"/>
      <c r="AD474" s="136"/>
      <c r="AE474" s="136"/>
    </row>
    <row r="475" spans="1:31" ht="14.25" customHeight="1" x14ac:dyDescent="0.3">
      <c r="A475" s="136"/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136"/>
      <c r="AC475" s="136"/>
      <c r="AD475" s="136"/>
      <c r="AE475" s="136"/>
    </row>
    <row r="476" spans="1:31" ht="14.25" customHeight="1" x14ac:dyDescent="0.3">
      <c r="A476" s="136"/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136"/>
      <c r="AC476" s="136"/>
      <c r="AD476" s="136"/>
      <c r="AE476" s="136"/>
    </row>
    <row r="477" spans="1:31" ht="14.25" customHeight="1" x14ac:dyDescent="0.3">
      <c r="A477" s="136"/>
      <c r="B477" s="13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136"/>
      <c r="AC477" s="136"/>
      <c r="AD477" s="136"/>
      <c r="AE477" s="136"/>
    </row>
    <row r="478" spans="1:31" ht="14.25" customHeight="1" x14ac:dyDescent="0.3">
      <c r="A478" s="136"/>
      <c r="B478" s="13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136"/>
      <c r="AC478" s="136"/>
      <c r="AD478" s="136"/>
      <c r="AE478" s="136"/>
    </row>
    <row r="479" spans="1:31" ht="14.25" customHeight="1" x14ac:dyDescent="0.3">
      <c r="A479" s="136"/>
      <c r="B479" s="13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136"/>
      <c r="AC479" s="136"/>
      <c r="AD479" s="136"/>
      <c r="AE479" s="136"/>
    </row>
    <row r="480" spans="1:31" ht="14.25" customHeight="1" x14ac:dyDescent="0.3">
      <c r="A480" s="136"/>
      <c r="B480" s="13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136"/>
      <c r="AC480" s="136"/>
      <c r="AD480" s="136"/>
      <c r="AE480" s="136"/>
    </row>
    <row r="481" spans="1:31" ht="14.25" customHeight="1" x14ac:dyDescent="0.3">
      <c r="A481" s="136"/>
      <c r="B481" s="13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  <c r="AB481" s="136"/>
      <c r="AC481" s="136"/>
      <c r="AD481" s="136"/>
      <c r="AE481" s="136"/>
    </row>
    <row r="482" spans="1:31" ht="14.25" customHeight="1" x14ac:dyDescent="0.3">
      <c r="A482" s="136"/>
      <c r="B482" s="13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136"/>
    </row>
    <row r="483" spans="1:31" ht="14.25" customHeight="1" x14ac:dyDescent="0.3">
      <c r="A483" s="136"/>
      <c r="B483" s="13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136"/>
    </row>
    <row r="484" spans="1:31" ht="14.25" customHeight="1" x14ac:dyDescent="0.3">
      <c r="A484" s="136"/>
      <c r="B484" s="13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</row>
    <row r="485" spans="1:31" ht="14.25" customHeight="1" x14ac:dyDescent="0.3">
      <c r="A485" s="136"/>
      <c r="B485" s="13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</row>
    <row r="486" spans="1:31" ht="14.25" customHeight="1" x14ac:dyDescent="0.3">
      <c r="A486" s="136"/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</row>
    <row r="487" spans="1:31" ht="14.25" customHeight="1" x14ac:dyDescent="0.3">
      <c r="A487" s="136"/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  <c r="AA487" s="136"/>
      <c r="AB487" s="136"/>
      <c r="AC487" s="136"/>
      <c r="AD487" s="136"/>
      <c r="AE487" s="136"/>
    </row>
    <row r="488" spans="1:31" ht="14.25" customHeight="1" x14ac:dyDescent="0.3">
      <c r="A488" s="136"/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  <c r="AA488" s="136"/>
      <c r="AB488" s="136"/>
      <c r="AC488" s="136"/>
      <c r="AD488" s="136"/>
      <c r="AE488" s="136"/>
    </row>
    <row r="489" spans="1:31" ht="14.25" customHeight="1" x14ac:dyDescent="0.3">
      <c r="A489" s="136"/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  <c r="AB489" s="136"/>
      <c r="AC489" s="136"/>
      <c r="AD489" s="136"/>
      <c r="AE489" s="136"/>
    </row>
    <row r="490" spans="1:31" ht="14.25" customHeight="1" x14ac:dyDescent="0.3">
      <c r="A490" s="136"/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136"/>
      <c r="AC490" s="136"/>
      <c r="AD490" s="136"/>
      <c r="AE490" s="136"/>
    </row>
    <row r="491" spans="1:31" ht="14.25" customHeight="1" x14ac:dyDescent="0.3">
      <c r="A491" s="136"/>
      <c r="B491" s="13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136"/>
      <c r="AC491" s="136"/>
      <c r="AD491" s="136"/>
      <c r="AE491" s="136"/>
    </row>
    <row r="492" spans="1:31" ht="14.25" customHeight="1" x14ac:dyDescent="0.3">
      <c r="A492" s="136"/>
      <c r="B492" s="13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136"/>
      <c r="AC492" s="136"/>
      <c r="AD492" s="136"/>
      <c r="AE492" s="136"/>
    </row>
    <row r="493" spans="1:31" ht="14.25" customHeight="1" x14ac:dyDescent="0.3">
      <c r="A493" s="136"/>
      <c r="B493" s="13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136"/>
      <c r="AC493" s="136"/>
      <c r="AD493" s="136"/>
      <c r="AE493" s="136"/>
    </row>
    <row r="494" spans="1:31" ht="14.25" customHeight="1" x14ac:dyDescent="0.3">
      <c r="A494" s="136"/>
      <c r="B494" s="13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136"/>
      <c r="AC494" s="136"/>
      <c r="AD494" s="136"/>
      <c r="AE494" s="136"/>
    </row>
    <row r="495" spans="1:31" ht="14.25" customHeight="1" x14ac:dyDescent="0.3">
      <c r="A495" s="136"/>
      <c r="B495" s="13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136"/>
      <c r="AC495" s="136"/>
      <c r="AD495" s="136"/>
      <c r="AE495" s="136"/>
    </row>
    <row r="496" spans="1:31" ht="14.25" customHeight="1" x14ac:dyDescent="0.3">
      <c r="A496" s="136"/>
      <c r="B496" s="13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136"/>
      <c r="AC496" s="136"/>
      <c r="AD496" s="136"/>
      <c r="AE496" s="136"/>
    </row>
    <row r="497" spans="1:31" ht="14.25" customHeight="1" x14ac:dyDescent="0.3">
      <c r="A497" s="136"/>
      <c r="B497" s="13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136"/>
      <c r="AC497" s="136"/>
      <c r="AD497" s="136"/>
      <c r="AE497" s="136"/>
    </row>
    <row r="498" spans="1:31" ht="14.25" customHeight="1" x14ac:dyDescent="0.3">
      <c r="A498" s="136"/>
      <c r="B498" s="13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136"/>
      <c r="AC498" s="136"/>
      <c r="AD498" s="136"/>
      <c r="AE498" s="136"/>
    </row>
    <row r="499" spans="1:31" ht="14.25" customHeight="1" x14ac:dyDescent="0.3">
      <c r="A499" s="136"/>
      <c r="B499" s="13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136"/>
      <c r="AC499" s="136"/>
      <c r="AD499" s="136"/>
      <c r="AE499" s="136"/>
    </row>
    <row r="500" spans="1:31" ht="14.25" customHeight="1" x14ac:dyDescent="0.3">
      <c r="A500" s="136"/>
      <c r="B500" s="13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136"/>
      <c r="AC500" s="136"/>
      <c r="AD500" s="136"/>
      <c r="AE500" s="136"/>
    </row>
    <row r="501" spans="1:31" ht="14.25" customHeight="1" x14ac:dyDescent="0.3">
      <c r="A501" s="136"/>
      <c r="B501" s="13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136"/>
      <c r="AC501" s="136"/>
      <c r="AD501" s="136"/>
      <c r="AE501" s="136"/>
    </row>
    <row r="502" spans="1:31" ht="14.25" customHeight="1" x14ac:dyDescent="0.3">
      <c r="A502" s="136"/>
      <c r="B502" s="13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136"/>
      <c r="AC502" s="136"/>
      <c r="AD502" s="136"/>
      <c r="AE502" s="136"/>
    </row>
    <row r="503" spans="1:31" ht="14.25" customHeight="1" x14ac:dyDescent="0.3">
      <c r="A503" s="136"/>
      <c r="B503" s="13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136"/>
      <c r="AC503" s="136"/>
      <c r="AD503" s="136"/>
      <c r="AE503" s="136"/>
    </row>
    <row r="504" spans="1:31" ht="14.25" customHeight="1" x14ac:dyDescent="0.3">
      <c r="A504" s="136"/>
      <c r="B504" s="13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  <c r="AB504" s="136"/>
      <c r="AC504" s="136"/>
      <c r="AD504" s="136"/>
      <c r="AE504" s="136"/>
    </row>
    <row r="505" spans="1:31" ht="14.25" customHeight="1" x14ac:dyDescent="0.3">
      <c r="A505" s="136"/>
      <c r="B505" s="13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136"/>
      <c r="AC505" s="136"/>
      <c r="AD505" s="136"/>
      <c r="AE505" s="136"/>
    </row>
    <row r="506" spans="1:31" ht="14.25" customHeight="1" x14ac:dyDescent="0.3">
      <c r="A506" s="136"/>
      <c r="B506" s="13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136"/>
      <c r="AC506" s="136"/>
      <c r="AD506" s="136"/>
      <c r="AE506" s="136"/>
    </row>
    <row r="507" spans="1:31" ht="14.25" customHeight="1" x14ac:dyDescent="0.3">
      <c r="A507" s="136"/>
      <c r="B507" s="13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136"/>
      <c r="AC507" s="136"/>
      <c r="AD507" s="136"/>
      <c r="AE507" s="136"/>
    </row>
    <row r="508" spans="1:31" ht="14.25" customHeight="1" x14ac:dyDescent="0.3">
      <c r="A508" s="136"/>
      <c r="B508" s="13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136"/>
      <c r="AC508" s="136"/>
      <c r="AD508" s="136"/>
      <c r="AE508" s="136"/>
    </row>
    <row r="509" spans="1:31" ht="14.25" customHeight="1" x14ac:dyDescent="0.3">
      <c r="A509" s="136"/>
      <c r="B509" s="13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136"/>
    </row>
    <row r="510" spans="1:31" ht="14.25" customHeight="1" x14ac:dyDescent="0.3">
      <c r="A510" s="136"/>
      <c r="B510" s="13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136"/>
      <c r="AC510" s="136"/>
      <c r="AD510" s="136"/>
      <c r="AE510" s="136"/>
    </row>
    <row r="511" spans="1:31" ht="14.25" customHeight="1" x14ac:dyDescent="0.3">
      <c r="A511" s="136"/>
      <c r="B511" s="13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136"/>
      <c r="AC511" s="136"/>
      <c r="AD511" s="136"/>
      <c r="AE511" s="136"/>
    </row>
    <row r="512" spans="1:31" ht="14.25" customHeight="1" x14ac:dyDescent="0.3">
      <c r="A512" s="136"/>
      <c r="B512" s="13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136"/>
      <c r="AC512" s="136"/>
      <c r="AD512" s="136"/>
      <c r="AE512" s="136"/>
    </row>
    <row r="513" spans="1:31" ht="14.25" customHeight="1" x14ac:dyDescent="0.3">
      <c r="A513" s="136"/>
      <c r="B513" s="13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136"/>
      <c r="AC513" s="136"/>
      <c r="AD513" s="136"/>
      <c r="AE513" s="136"/>
    </row>
    <row r="514" spans="1:31" ht="14.25" customHeight="1" x14ac:dyDescent="0.3">
      <c r="A514" s="136"/>
      <c r="B514" s="13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136"/>
      <c r="AC514" s="136"/>
      <c r="AD514" s="136"/>
      <c r="AE514" s="136"/>
    </row>
    <row r="515" spans="1:31" ht="14.25" customHeight="1" x14ac:dyDescent="0.3">
      <c r="A515" s="136"/>
      <c r="B515" s="13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136"/>
      <c r="AC515" s="136"/>
      <c r="AD515" s="136"/>
      <c r="AE515" s="136"/>
    </row>
    <row r="516" spans="1:31" ht="14.25" customHeight="1" x14ac:dyDescent="0.3">
      <c r="A516" s="136"/>
      <c r="B516" s="13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136"/>
      <c r="AC516" s="136"/>
      <c r="AD516" s="136"/>
      <c r="AE516" s="136"/>
    </row>
    <row r="517" spans="1:31" ht="14.25" customHeight="1" x14ac:dyDescent="0.3">
      <c r="A517" s="136"/>
      <c r="B517" s="13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136"/>
      <c r="AC517" s="136"/>
      <c r="AD517" s="136"/>
      <c r="AE517" s="136"/>
    </row>
    <row r="518" spans="1:31" ht="14.25" customHeight="1" x14ac:dyDescent="0.3">
      <c r="A518" s="136"/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136"/>
      <c r="AC518" s="136"/>
      <c r="AD518" s="136"/>
      <c r="AE518" s="136"/>
    </row>
    <row r="519" spans="1:31" ht="14.25" customHeight="1" x14ac:dyDescent="0.3">
      <c r="A519" s="136"/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  <c r="AB519" s="136"/>
      <c r="AC519" s="136"/>
      <c r="AD519" s="136"/>
      <c r="AE519" s="136"/>
    </row>
    <row r="520" spans="1:31" ht="14.25" customHeight="1" x14ac:dyDescent="0.3">
      <c r="A520" s="136"/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136"/>
      <c r="AC520" s="136"/>
      <c r="AD520" s="136"/>
      <c r="AE520" s="136"/>
    </row>
    <row r="521" spans="1:31" ht="14.25" customHeight="1" x14ac:dyDescent="0.3">
      <c r="A521" s="136"/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136"/>
      <c r="AC521" s="136"/>
      <c r="AD521" s="136"/>
      <c r="AE521" s="136"/>
    </row>
    <row r="522" spans="1:31" ht="14.25" customHeight="1" x14ac:dyDescent="0.3">
      <c r="A522" s="136"/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136"/>
      <c r="AC522" s="136"/>
      <c r="AD522" s="136"/>
      <c r="AE522" s="136"/>
    </row>
    <row r="523" spans="1:31" ht="14.25" customHeight="1" x14ac:dyDescent="0.3">
      <c r="A523" s="136"/>
      <c r="B523" s="13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  <c r="AB523" s="136"/>
      <c r="AC523" s="136"/>
      <c r="AD523" s="136"/>
      <c r="AE523" s="136"/>
    </row>
    <row r="524" spans="1:31" ht="14.25" customHeight="1" x14ac:dyDescent="0.3">
      <c r="A524" s="136"/>
      <c r="B524" s="13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136"/>
      <c r="AC524" s="136"/>
      <c r="AD524" s="136"/>
      <c r="AE524" s="136"/>
    </row>
    <row r="525" spans="1:31" ht="14.25" customHeight="1" x14ac:dyDescent="0.3">
      <c r="A525" s="136"/>
      <c r="B525" s="13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  <c r="AA525" s="136"/>
      <c r="AB525" s="136"/>
      <c r="AC525" s="136"/>
      <c r="AD525" s="136"/>
      <c r="AE525" s="136"/>
    </row>
    <row r="526" spans="1:31" ht="14.25" customHeight="1" x14ac:dyDescent="0.3">
      <c r="A526" s="136"/>
      <c r="B526" s="13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136"/>
      <c r="AC526" s="136"/>
      <c r="AD526" s="136"/>
      <c r="AE526" s="136"/>
    </row>
    <row r="527" spans="1:31" ht="14.25" customHeight="1" x14ac:dyDescent="0.3">
      <c r="A527" s="136"/>
      <c r="B527" s="13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136"/>
      <c r="AC527" s="136"/>
      <c r="AD527" s="136"/>
      <c r="AE527" s="136"/>
    </row>
    <row r="528" spans="1:31" ht="14.25" customHeight="1" x14ac:dyDescent="0.3">
      <c r="A528" s="136"/>
      <c r="B528" s="13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136"/>
      <c r="AC528" s="136"/>
      <c r="AD528" s="136"/>
      <c r="AE528" s="136"/>
    </row>
    <row r="529" spans="1:31" ht="14.25" customHeight="1" x14ac:dyDescent="0.3">
      <c r="A529" s="136"/>
      <c r="B529" s="13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136"/>
    </row>
    <row r="530" spans="1:31" ht="14.25" customHeight="1" x14ac:dyDescent="0.3">
      <c r="A530" s="136"/>
      <c r="B530" s="13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136"/>
      <c r="AC530" s="136"/>
      <c r="AD530" s="136"/>
      <c r="AE530" s="136"/>
    </row>
    <row r="531" spans="1:31" ht="14.25" customHeight="1" x14ac:dyDescent="0.3">
      <c r="A531" s="136"/>
      <c r="B531" s="13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136"/>
      <c r="AC531" s="136"/>
      <c r="AD531" s="136"/>
      <c r="AE531" s="136"/>
    </row>
    <row r="532" spans="1:31" ht="14.25" customHeight="1" x14ac:dyDescent="0.3">
      <c r="A532" s="136"/>
      <c r="B532" s="13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136"/>
      <c r="AC532" s="136"/>
      <c r="AD532" s="136"/>
      <c r="AE532" s="136"/>
    </row>
    <row r="533" spans="1:31" ht="14.25" customHeight="1" x14ac:dyDescent="0.3">
      <c r="A533" s="136"/>
      <c r="B533" s="13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136"/>
      <c r="AC533" s="136"/>
      <c r="AD533" s="136"/>
      <c r="AE533" s="136"/>
    </row>
    <row r="534" spans="1:31" ht="14.25" customHeight="1" x14ac:dyDescent="0.3">
      <c r="A534" s="136"/>
      <c r="B534" s="13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  <c r="AB534" s="136"/>
      <c r="AC534" s="136"/>
      <c r="AD534" s="136"/>
      <c r="AE534" s="136"/>
    </row>
    <row r="535" spans="1:31" ht="14.25" customHeight="1" x14ac:dyDescent="0.3">
      <c r="A535" s="136"/>
      <c r="B535" s="13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136"/>
      <c r="AC535" s="136"/>
      <c r="AD535" s="136"/>
      <c r="AE535" s="136"/>
    </row>
    <row r="536" spans="1:31" ht="14.25" customHeight="1" x14ac:dyDescent="0.3">
      <c r="A536" s="136"/>
      <c r="B536" s="13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136"/>
    </row>
    <row r="537" spans="1:31" ht="14.25" customHeight="1" x14ac:dyDescent="0.3">
      <c r="A537" s="136"/>
      <c r="B537" s="13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</row>
    <row r="538" spans="1:31" ht="14.25" customHeight="1" x14ac:dyDescent="0.3">
      <c r="A538" s="136"/>
      <c r="B538" s="13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</row>
    <row r="539" spans="1:31" ht="14.25" customHeight="1" x14ac:dyDescent="0.3">
      <c r="A539" s="136"/>
      <c r="B539" s="13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</row>
    <row r="540" spans="1:31" ht="14.25" customHeight="1" x14ac:dyDescent="0.3">
      <c r="A540" s="136"/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</row>
    <row r="541" spans="1:31" ht="14.25" customHeight="1" x14ac:dyDescent="0.3">
      <c r="A541" s="136"/>
      <c r="B541" s="13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136"/>
      <c r="AC541" s="136"/>
      <c r="AD541" s="136"/>
      <c r="AE541" s="136"/>
    </row>
    <row r="542" spans="1:31" ht="14.25" customHeight="1" x14ac:dyDescent="0.3">
      <c r="A542" s="136"/>
      <c r="B542" s="13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136"/>
      <c r="AC542" s="136"/>
      <c r="AD542" s="136"/>
      <c r="AE542" s="136"/>
    </row>
    <row r="543" spans="1:31" ht="14.25" customHeight="1" x14ac:dyDescent="0.3">
      <c r="A543" s="136"/>
      <c r="B543" s="13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136"/>
      <c r="AC543" s="136"/>
      <c r="AD543" s="136"/>
      <c r="AE543" s="136"/>
    </row>
    <row r="544" spans="1:31" ht="14.25" customHeight="1" x14ac:dyDescent="0.3">
      <c r="A544" s="136"/>
      <c r="B544" s="13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  <c r="AB544" s="136"/>
      <c r="AC544" s="136"/>
      <c r="AD544" s="136"/>
      <c r="AE544" s="136"/>
    </row>
    <row r="545" spans="1:31" ht="14.25" customHeight="1" x14ac:dyDescent="0.3">
      <c r="A545" s="136"/>
      <c r="B545" s="13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136"/>
      <c r="AC545" s="136"/>
      <c r="AD545" s="136"/>
      <c r="AE545" s="136"/>
    </row>
    <row r="546" spans="1:31" ht="14.25" customHeight="1" x14ac:dyDescent="0.3">
      <c r="A546" s="136"/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136"/>
    </row>
    <row r="547" spans="1:31" ht="14.25" customHeight="1" x14ac:dyDescent="0.3">
      <c r="A547" s="136"/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136"/>
      <c r="AC547" s="136"/>
      <c r="AD547" s="136"/>
      <c r="AE547" s="136"/>
    </row>
    <row r="548" spans="1:31" ht="14.25" customHeight="1" x14ac:dyDescent="0.3">
      <c r="A548" s="136"/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136"/>
      <c r="AC548" s="136"/>
      <c r="AD548" s="136"/>
      <c r="AE548" s="136"/>
    </row>
    <row r="549" spans="1:31" ht="14.25" customHeight="1" x14ac:dyDescent="0.3">
      <c r="A549" s="136"/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  <c r="AB549" s="136"/>
      <c r="AC549" s="136"/>
      <c r="AD549" s="136"/>
      <c r="AE549" s="136"/>
    </row>
    <row r="550" spans="1:31" ht="14.25" customHeight="1" x14ac:dyDescent="0.3">
      <c r="A550" s="136"/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136"/>
      <c r="AC550" s="136"/>
      <c r="AD550" s="136"/>
      <c r="AE550" s="136"/>
    </row>
    <row r="551" spans="1:31" ht="14.25" customHeight="1" x14ac:dyDescent="0.3">
      <c r="A551" s="136"/>
      <c r="B551" s="13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136"/>
      <c r="AC551" s="136"/>
      <c r="AD551" s="136"/>
      <c r="AE551" s="136"/>
    </row>
    <row r="552" spans="1:31" ht="14.25" customHeight="1" x14ac:dyDescent="0.3">
      <c r="A552" s="136"/>
      <c r="B552" s="13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136"/>
      <c r="AC552" s="136"/>
      <c r="AD552" s="136"/>
      <c r="AE552" s="136"/>
    </row>
    <row r="553" spans="1:31" ht="14.25" customHeight="1" x14ac:dyDescent="0.3">
      <c r="A553" s="136"/>
      <c r="B553" s="13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136"/>
      <c r="AC553" s="136"/>
      <c r="AD553" s="136"/>
      <c r="AE553" s="136"/>
    </row>
    <row r="554" spans="1:31" ht="14.25" customHeight="1" x14ac:dyDescent="0.3">
      <c r="A554" s="136"/>
      <c r="B554" s="13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  <c r="AB554" s="136"/>
      <c r="AC554" s="136"/>
      <c r="AD554" s="136"/>
      <c r="AE554" s="136"/>
    </row>
    <row r="555" spans="1:31" ht="14.25" customHeight="1" x14ac:dyDescent="0.3">
      <c r="A555" s="136"/>
      <c r="B555" s="13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136"/>
      <c r="AC555" s="136"/>
      <c r="AD555" s="136"/>
      <c r="AE555" s="136"/>
    </row>
    <row r="556" spans="1:31" ht="14.25" customHeight="1" x14ac:dyDescent="0.3">
      <c r="A556" s="136"/>
      <c r="B556" s="13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136"/>
      <c r="AC556" s="136"/>
      <c r="AD556" s="136"/>
      <c r="AE556" s="136"/>
    </row>
    <row r="557" spans="1:31" ht="14.25" customHeight="1" x14ac:dyDescent="0.3">
      <c r="A557" s="136"/>
      <c r="B557" s="13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  <c r="AB557" s="136"/>
      <c r="AC557" s="136"/>
      <c r="AD557" s="136"/>
      <c r="AE557" s="136"/>
    </row>
    <row r="558" spans="1:31" ht="14.25" customHeight="1" x14ac:dyDescent="0.3">
      <c r="A558" s="136"/>
      <c r="B558" s="13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136"/>
      <c r="AC558" s="136"/>
      <c r="AD558" s="136"/>
      <c r="AE558" s="136"/>
    </row>
    <row r="559" spans="1:31" ht="14.25" customHeight="1" x14ac:dyDescent="0.3">
      <c r="A559" s="136"/>
      <c r="B559" s="13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136"/>
      <c r="AC559" s="136"/>
      <c r="AD559" s="136"/>
      <c r="AE559" s="136"/>
    </row>
    <row r="560" spans="1:31" ht="14.25" customHeight="1" x14ac:dyDescent="0.3">
      <c r="A560" s="136"/>
      <c r="B560" s="13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136"/>
      <c r="AC560" s="136"/>
      <c r="AD560" s="136"/>
      <c r="AE560" s="136"/>
    </row>
    <row r="561" spans="1:31" ht="14.25" customHeight="1" x14ac:dyDescent="0.3">
      <c r="A561" s="136"/>
      <c r="B561" s="13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  <c r="AB561" s="136"/>
      <c r="AC561" s="136"/>
      <c r="AD561" s="136"/>
      <c r="AE561" s="136"/>
    </row>
    <row r="562" spans="1:31" ht="14.25" customHeight="1" x14ac:dyDescent="0.3">
      <c r="A562" s="136"/>
      <c r="B562" s="13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136"/>
      <c r="AC562" s="136"/>
      <c r="AD562" s="136"/>
      <c r="AE562" s="136"/>
    </row>
    <row r="563" spans="1:31" ht="14.25" customHeight="1" x14ac:dyDescent="0.3">
      <c r="A563" s="136"/>
      <c r="B563" s="13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136"/>
      <c r="AC563" s="136"/>
      <c r="AD563" s="136"/>
      <c r="AE563" s="136"/>
    </row>
    <row r="564" spans="1:31" ht="14.25" customHeight="1" x14ac:dyDescent="0.3">
      <c r="A564" s="136"/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136"/>
      <c r="AC564" s="136"/>
      <c r="AD564" s="136"/>
      <c r="AE564" s="136"/>
    </row>
    <row r="565" spans="1:31" ht="14.25" customHeight="1" x14ac:dyDescent="0.3">
      <c r="A565" s="136"/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  <c r="AB565" s="136"/>
      <c r="AC565" s="136"/>
      <c r="AD565" s="136"/>
      <c r="AE565" s="136"/>
    </row>
    <row r="566" spans="1:31" ht="14.25" customHeight="1" x14ac:dyDescent="0.3">
      <c r="A566" s="136"/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  <c r="AB566" s="136"/>
      <c r="AC566" s="136"/>
      <c r="AD566" s="136"/>
      <c r="AE566" s="136"/>
    </row>
    <row r="567" spans="1:31" ht="14.25" customHeight="1" x14ac:dyDescent="0.3">
      <c r="A567" s="136"/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  <c r="AA567" s="136"/>
      <c r="AB567" s="136"/>
      <c r="AC567" s="136"/>
      <c r="AD567" s="136"/>
      <c r="AE567" s="136"/>
    </row>
    <row r="568" spans="1:31" ht="14.25" customHeight="1" x14ac:dyDescent="0.3">
      <c r="A568" s="136"/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136"/>
      <c r="AC568" s="136"/>
      <c r="AD568" s="136"/>
      <c r="AE568" s="136"/>
    </row>
    <row r="569" spans="1:31" ht="14.25" customHeight="1" x14ac:dyDescent="0.3">
      <c r="A569" s="136"/>
      <c r="B569" s="13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  <c r="AB569" s="136"/>
      <c r="AC569" s="136"/>
      <c r="AD569" s="136"/>
      <c r="AE569" s="136"/>
    </row>
    <row r="570" spans="1:31" ht="14.25" customHeight="1" x14ac:dyDescent="0.3">
      <c r="A570" s="136"/>
      <c r="B570" s="13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  <c r="AB570" s="136"/>
      <c r="AC570" s="136"/>
      <c r="AD570" s="136"/>
      <c r="AE570" s="136"/>
    </row>
    <row r="571" spans="1:31" ht="14.25" customHeight="1" x14ac:dyDescent="0.3">
      <c r="A571" s="136"/>
      <c r="B571" s="13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136"/>
      <c r="AC571" s="136"/>
      <c r="AD571" s="136"/>
      <c r="AE571" s="136"/>
    </row>
    <row r="572" spans="1:31" ht="14.25" customHeight="1" x14ac:dyDescent="0.3">
      <c r="A572" s="136"/>
      <c r="B572" s="13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  <c r="AB572" s="136"/>
      <c r="AC572" s="136"/>
      <c r="AD572" s="136"/>
      <c r="AE572" s="136"/>
    </row>
    <row r="573" spans="1:31" ht="14.25" customHeight="1" x14ac:dyDescent="0.3">
      <c r="A573" s="136"/>
      <c r="B573" s="13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136"/>
      <c r="AC573" s="136"/>
      <c r="AD573" s="136"/>
      <c r="AE573" s="136"/>
    </row>
    <row r="574" spans="1:31" ht="14.25" customHeight="1" x14ac:dyDescent="0.3">
      <c r="A574" s="136"/>
      <c r="B574" s="13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136"/>
      <c r="AC574" s="136"/>
      <c r="AD574" s="136"/>
      <c r="AE574" s="136"/>
    </row>
    <row r="575" spans="1:31" ht="14.25" customHeight="1" x14ac:dyDescent="0.3">
      <c r="A575" s="136"/>
      <c r="B575" s="13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136"/>
      <c r="AC575" s="136"/>
      <c r="AD575" s="136"/>
      <c r="AE575" s="136"/>
    </row>
    <row r="576" spans="1:31" ht="14.25" customHeight="1" x14ac:dyDescent="0.3">
      <c r="A576" s="136"/>
      <c r="B576" s="13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136"/>
      <c r="AC576" s="136"/>
      <c r="AD576" s="136"/>
      <c r="AE576" s="136"/>
    </row>
    <row r="577" spans="1:31" ht="14.25" customHeight="1" x14ac:dyDescent="0.3">
      <c r="A577" s="136"/>
      <c r="B577" s="13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136"/>
      <c r="AC577" s="136"/>
      <c r="AD577" s="136"/>
      <c r="AE577" s="136"/>
    </row>
    <row r="578" spans="1:31" ht="14.25" customHeight="1" x14ac:dyDescent="0.3">
      <c r="A578" s="136"/>
      <c r="B578" s="13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  <c r="AB578" s="136"/>
      <c r="AC578" s="136"/>
      <c r="AD578" s="136"/>
      <c r="AE578" s="136"/>
    </row>
    <row r="579" spans="1:31" ht="14.25" customHeight="1" x14ac:dyDescent="0.3">
      <c r="A579" s="136"/>
      <c r="B579" s="136"/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  <c r="AA579" s="136"/>
      <c r="AB579" s="136"/>
      <c r="AC579" s="136"/>
      <c r="AD579" s="136"/>
      <c r="AE579" s="136"/>
    </row>
    <row r="580" spans="1:31" ht="14.25" customHeight="1" x14ac:dyDescent="0.3">
      <c r="A580" s="136"/>
      <c r="B580" s="136"/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  <c r="AB580" s="136"/>
      <c r="AC580" s="136"/>
      <c r="AD580" s="136"/>
      <c r="AE580" s="136"/>
    </row>
    <row r="581" spans="1:31" ht="14.25" customHeight="1" x14ac:dyDescent="0.3">
      <c r="A581" s="136"/>
      <c r="B581" s="136"/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  <c r="AA581" s="136"/>
      <c r="AB581" s="136"/>
      <c r="AC581" s="136"/>
      <c r="AD581" s="136"/>
      <c r="AE581" s="136"/>
    </row>
    <row r="582" spans="1:31" ht="14.25" customHeight="1" x14ac:dyDescent="0.3">
      <c r="A582" s="136"/>
      <c r="B582" s="136"/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  <c r="AB582" s="136"/>
      <c r="AC582" s="136"/>
      <c r="AD582" s="136"/>
      <c r="AE582" s="136"/>
    </row>
    <row r="583" spans="1:31" ht="14.25" customHeight="1" x14ac:dyDescent="0.3">
      <c r="A583" s="136"/>
      <c r="B583" s="136"/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  <c r="AB583" s="136"/>
      <c r="AC583" s="136"/>
      <c r="AD583" s="136"/>
      <c r="AE583" s="136"/>
    </row>
    <row r="584" spans="1:31" ht="14.25" customHeight="1" x14ac:dyDescent="0.3">
      <c r="A584" s="136"/>
      <c r="B584" s="136"/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  <c r="AB584" s="136"/>
      <c r="AC584" s="136"/>
      <c r="AD584" s="136"/>
      <c r="AE584" s="136"/>
    </row>
    <row r="585" spans="1:31" ht="14.25" customHeight="1" x14ac:dyDescent="0.3">
      <c r="A585" s="136"/>
      <c r="B585" s="136"/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  <c r="AB585" s="136"/>
      <c r="AC585" s="136"/>
      <c r="AD585" s="136"/>
      <c r="AE585" s="136"/>
    </row>
    <row r="586" spans="1:31" ht="14.25" customHeight="1" x14ac:dyDescent="0.3">
      <c r="A586" s="136"/>
      <c r="B586" s="136"/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  <c r="AB586" s="136"/>
      <c r="AC586" s="136"/>
      <c r="AD586" s="136"/>
      <c r="AE586" s="136"/>
    </row>
    <row r="587" spans="1:31" ht="14.25" customHeight="1" x14ac:dyDescent="0.3">
      <c r="A587" s="136"/>
      <c r="B587" s="136"/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  <c r="AB587" s="136"/>
      <c r="AC587" s="136"/>
      <c r="AD587" s="136"/>
      <c r="AE587" s="136"/>
    </row>
    <row r="588" spans="1:31" ht="14.25" customHeight="1" x14ac:dyDescent="0.3">
      <c r="A588" s="136"/>
      <c r="B588" s="136"/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  <c r="AA588" s="136"/>
      <c r="AB588" s="136"/>
      <c r="AC588" s="136"/>
      <c r="AD588" s="136"/>
      <c r="AE588" s="136"/>
    </row>
    <row r="589" spans="1:31" ht="14.25" customHeight="1" x14ac:dyDescent="0.3">
      <c r="A589" s="136"/>
      <c r="B589" s="136"/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  <c r="AB589" s="136"/>
      <c r="AC589" s="136"/>
      <c r="AD589" s="136"/>
      <c r="AE589" s="136"/>
    </row>
    <row r="590" spans="1:31" ht="14.25" customHeight="1" x14ac:dyDescent="0.3">
      <c r="A590" s="136"/>
      <c r="B590" s="136"/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136"/>
      <c r="AC590" s="136"/>
      <c r="AD590" s="136"/>
      <c r="AE590" s="136"/>
    </row>
    <row r="591" spans="1:31" ht="14.25" customHeight="1" x14ac:dyDescent="0.3">
      <c r="A591" s="136"/>
      <c r="B591" s="136"/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136"/>
      <c r="AC591" s="136"/>
      <c r="AD591" s="136"/>
      <c r="AE591" s="136"/>
    </row>
    <row r="592" spans="1:31" ht="14.25" customHeight="1" x14ac:dyDescent="0.3">
      <c r="A592" s="136"/>
      <c r="B592" s="136"/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</row>
    <row r="593" spans="1:31" ht="14.25" customHeight="1" x14ac:dyDescent="0.3">
      <c r="A593" s="136"/>
      <c r="B593" s="136"/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</row>
    <row r="594" spans="1:31" ht="14.25" customHeight="1" x14ac:dyDescent="0.3">
      <c r="A594" s="136"/>
      <c r="B594" s="136"/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</row>
    <row r="595" spans="1:31" ht="14.25" customHeight="1" x14ac:dyDescent="0.3">
      <c r="A595" s="136"/>
      <c r="B595" s="136"/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  <c r="AB595" s="136"/>
      <c r="AC595" s="136"/>
      <c r="AD595" s="136"/>
      <c r="AE595" s="136"/>
    </row>
    <row r="596" spans="1:31" ht="14.25" customHeight="1" x14ac:dyDescent="0.3">
      <c r="A596" s="136"/>
      <c r="B596" s="136"/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  <c r="AB596" s="136"/>
      <c r="AC596" s="136"/>
      <c r="AD596" s="136"/>
      <c r="AE596" s="136"/>
    </row>
    <row r="597" spans="1:31" ht="14.25" customHeight="1" x14ac:dyDescent="0.3">
      <c r="A597" s="136"/>
      <c r="B597" s="136"/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  <c r="AB597" s="136"/>
      <c r="AC597" s="136"/>
      <c r="AD597" s="136"/>
      <c r="AE597" s="136"/>
    </row>
    <row r="598" spans="1:31" ht="14.25" customHeight="1" x14ac:dyDescent="0.3">
      <c r="A598" s="136"/>
      <c r="B598" s="136"/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  <c r="AB598" s="136"/>
      <c r="AC598" s="136"/>
      <c r="AD598" s="136"/>
      <c r="AE598" s="136"/>
    </row>
    <row r="599" spans="1:31" ht="14.25" customHeight="1" x14ac:dyDescent="0.3">
      <c r="A599" s="136"/>
      <c r="B599" s="136"/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  <c r="AA599" s="136"/>
      <c r="AB599" s="136"/>
      <c r="AC599" s="136"/>
      <c r="AD599" s="136"/>
      <c r="AE599" s="136"/>
    </row>
    <row r="600" spans="1:31" ht="14.25" customHeight="1" x14ac:dyDescent="0.3">
      <c r="A600" s="136"/>
      <c r="B600" s="136"/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  <c r="AA600" s="136"/>
      <c r="AB600" s="136"/>
      <c r="AC600" s="136"/>
      <c r="AD600" s="136"/>
      <c r="AE600" s="136"/>
    </row>
    <row r="601" spans="1:31" ht="14.25" customHeight="1" x14ac:dyDescent="0.3">
      <c r="A601" s="136"/>
      <c r="B601" s="136"/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  <c r="AB601" s="136"/>
      <c r="AC601" s="136"/>
      <c r="AD601" s="136"/>
      <c r="AE601" s="136"/>
    </row>
    <row r="602" spans="1:31" ht="14.25" customHeight="1" x14ac:dyDescent="0.3">
      <c r="A602" s="136"/>
      <c r="B602" s="136"/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  <c r="AB602" s="136"/>
      <c r="AC602" s="136"/>
      <c r="AD602" s="136"/>
      <c r="AE602" s="136"/>
    </row>
    <row r="603" spans="1:31" ht="14.25" customHeight="1" x14ac:dyDescent="0.3">
      <c r="A603" s="136"/>
      <c r="B603" s="136"/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  <c r="AB603" s="136"/>
      <c r="AC603" s="136"/>
      <c r="AD603" s="136"/>
      <c r="AE603" s="136"/>
    </row>
    <row r="604" spans="1:31" ht="14.25" customHeight="1" x14ac:dyDescent="0.3">
      <c r="A604" s="136"/>
      <c r="B604" s="136"/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  <c r="AB604" s="136"/>
      <c r="AC604" s="136"/>
      <c r="AD604" s="136"/>
      <c r="AE604" s="136"/>
    </row>
    <row r="605" spans="1:31" ht="14.25" customHeight="1" x14ac:dyDescent="0.3">
      <c r="A605" s="136"/>
      <c r="B605" s="136"/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  <c r="AB605" s="136"/>
      <c r="AC605" s="136"/>
      <c r="AD605" s="136"/>
      <c r="AE605" s="136"/>
    </row>
    <row r="606" spans="1:31" ht="14.25" customHeight="1" x14ac:dyDescent="0.3">
      <c r="A606" s="136"/>
      <c r="B606" s="136"/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  <c r="AB606" s="136"/>
      <c r="AC606" s="136"/>
      <c r="AD606" s="136"/>
      <c r="AE606" s="136"/>
    </row>
    <row r="607" spans="1:31" ht="14.25" customHeight="1" x14ac:dyDescent="0.3">
      <c r="A607" s="136"/>
      <c r="B607" s="136"/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  <c r="AB607" s="136"/>
      <c r="AC607" s="136"/>
      <c r="AD607" s="136"/>
      <c r="AE607" s="136"/>
    </row>
    <row r="608" spans="1:31" ht="14.25" customHeight="1" x14ac:dyDescent="0.3">
      <c r="A608" s="136"/>
      <c r="B608" s="13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  <c r="AB608" s="136"/>
      <c r="AC608" s="136"/>
      <c r="AD608" s="136"/>
      <c r="AE608" s="136"/>
    </row>
    <row r="609" spans="1:31" ht="14.25" customHeight="1" x14ac:dyDescent="0.3">
      <c r="A609" s="136"/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  <c r="AB609" s="136"/>
      <c r="AC609" s="136"/>
      <c r="AD609" s="136"/>
      <c r="AE609" s="136"/>
    </row>
    <row r="610" spans="1:31" ht="14.25" customHeight="1" x14ac:dyDescent="0.3">
      <c r="A610" s="136"/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  <c r="AB610" s="136"/>
      <c r="AC610" s="136"/>
      <c r="AD610" s="136"/>
      <c r="AE610" s="136"/>
    </row>
    <row r="611" spans="1:31" ht="14.25" customHeight="1" x14ac:dyDescent="0.3">
      <c r="A611" s="136"/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  <c r="AB611" s="136"/>
      <c r="AC611" s="136"/>
      <c r="AD611" s="136"/>
      <c r="AE611" s="136"/>
    </row>
    <row r="612" spans="1:31" ht="14.25" customHeight="1" x14ac:dyDescent="0.3">
      <c r="A612" s="136"/>
      <c r="B612" s="136"/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  <c r="AB612" s="136"/>
      <c r="AC612" s="136"/>
      <c r="AD612" s="136"/>
      <c r="AE612" s="136"/>
    </row>
    <row r="613" spans="1:31" ht="14.25" customHeight="1" x14ac:dyDescent="0.3">
      <c r="A613" s="136"/>
      <c r="B613" s="136"/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  <c r="AB613" s="136"/>
      <c r="AC613" s="136"/>
      <c r="AD613" s="136"/>
      <c r="AE613" s="136"/>
    </row>
    <row r="614" spans="1:31" ht="14.25" customHeight="1" x14ac:dyDescent="0.3">
      <c r="A614" s="136"/>
      <c r="B614" s="136"/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  <c r="AB614" s="136"/>
      <c r="AC614" s="136"/>
      <c r="AD614" s="136"/>
      <c r="AE614" s="136"/>
    </row>
    <row r="615" spans="1:31" ht="14.25" customHeight="1" x14ac:dyDescent="0.3">
      <c r="A615" s="136"/>
      <c r="B615" s="136"/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  <c r="AB615" s="136"/>
      <c r="AC615" s="136"/>
      <c r="AD615" s="136"/>
      <c r="AE615" s="136"/>
    </row>
    <row r="616" spans="1:31" ht="14.25" customHeight="1" x14ac:dyDescent="0.3">
      <c r="A616" s="136"/>
      <c r="B616" s="136"/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  <c r="AB616" s="136"/>
      <c r="AC616" s="136"/>
      <c r="AD616" s="136"/>
      <c r="AE616" s="136"/>
    </row>
    <row r="617" spans="1:31" ht="14.25" customHeight="1" x14ac:dyDescent="0.3">
      <c r="A617" s="136"/>
      <c r="B617" s="136"/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  <c r="AB617" s="136"/>
      <c r="AC617" s="136"/>
      <c r="AD617" s="136"/>
      <c r="AE617" s="136"/>
    </row>
    <row r="618" spans="1:31" ht="14.25" customHeight="1" x14ac:dyDescent="0.3">
      <c r="A618" s="136"/>
      <c r="B618" s="136"/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  <c r="AB618" s="136"/>
      <c r="AC618" s="136"/>
      <c r="AD618" s="136"/>
      <c r="AE618" s="136"/>
    </row>
    <row r="619" spans="1:31" ht="14.25" customHeight="1" x14ac:dyDescent="0.3">
      <c r="A619" s="136"/>
      <c r="B619" s="136"/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  <c r="AA619" s="136"/>
      <c r="AB619" s="136"/>
      <c r="AC619" s="136"/>
      <c r="AD619" s="136"/>
      <c r="AE619" s="136"/>
    </row>
    <row r="620" spans="1:31" ht="14.25" customHeight="1" x14ac:dyDescent="0.3">
      <c r="A620" s="136"/>
      <c r="B620" s="136"/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  <c r="AB620" s="136"/>
      <c r="AC620" s="136"/>
      <c r="AD620" s="136"/>
      <c r="AE620" s="136"/>
    </row>
    <row r="621" spans="1:31" ht="14.25" customHeight="1" x14ac:dyDescent="0.3">
      <c r="A621" s="136"/>
      <c r="B621" s="136"/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  <c r="AB621" s="136"/>
      <c r="AC621" s="136"/>
      <c r="AD621" s="136"/>
      <c r="AE621" s="136"/>
    </row>
    <row r="622" spans="1:31" ht="14.25" customHeight="1" x14ac:dyDescent="0.3">
      <c r="A622" s="136"/>
      <c r="B622" s="136"/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  <c r="AA622" s="136"/>
      <c r="AB622" s="136"/>
      <c r="AC622" s="136"/>
      <c r="AD622" s="136"/>
      <c r="AE622" s="136"/>
    </row>
    <row r="623" spans="1:31" ht="14.25" customHeight="1" x14ac:dyDescent="0.3">
      <c r="A623" s="136"/>
      <c r="B623" s="136"/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  <c r="AB623" s="136"/>
      <c r="AC623" s="136"/>
      <c r="AD623" s="136"/>
      <c r="AE623" s="136"/>
    </row>
    <row r="624" spans="1:31" ht="14.25" customHeight="1" x14ac:dyDescent="0.3">
      <c r="A624" s="136"/>
      <c r="B624" s="136"/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  <c r="AB624" s="136"/>
      <c r="AC624" s="136"/>
      <c r="AD624" s="136"/>
      <c r="AE624" s="136"/>
    </row>
    <row r="625" spans="1:31" ht="14.25" customHeight="1" x14ac:dyDescent="0.3">
      <c r="A625" s="136"/>
      <c r="B625" s="136"/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  <c r="AA625" s="136"/>
      <c r="AB625" s="136"/>
      <c r="AC625" s="136"/>
      <c r="AD625" s="136"/>
      <c r="AE625" s="136"/>
    </row>
    <row r="626" spans="1:31" ht="14.25" customHeight="1" x14ac:dyDescent="0.3">
      <c r="A626" s="136"/>
      <c r="B626" s="136"/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  <c r="AB626" s="136"/>
      <c r="AC626" s="136"/>
      <c r="AD626" s="136"/>
      <c r="AE626" s="136"/>
    </row>
    <row r="627" spans="1:31" ht="14.25" customHeight="1" x14ac:dyDescent="0.3">
      <c r="A627" s="136"/>
      <c r="B627" s="136"/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  <c r="AB627" s="136"/>
      <c r="AC627" s="136"/>
      <c r="AD627" s="136"/>
      <c r="AE627" s="136"/>
    </row>
    <row r="628" spans="1:31" ht="14.25" customHeight="1" x14ac:dyDescent="0.3">
      <c r="A628" s="136"/>
      <c r="B628" s="136"/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  <c r="AB628" s="136"/>
      <c r="AC628" s="136"/>
      <c r="AD628" s="136"/>
      <c r="AE628" s="136"/>
    </row>
    <row r="629" spans="1:31" ht="14.25" customHeight="1" x14ac:dyDescent="0.3">
      <c r="A629" s="136"/>
      <c r="B629" s="136"/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  <c r="AB629" s="136"/>
      <c r="AC629" s="136"/>
      <c r="AD629" s="136"/>
      <c r="AE629" s="136"/>
    </row>
    <row r="630" spans="1:31" ht="14.25" customHeight="1" x14ac:dyDescent="0.3">
      <c r="A630" s="136"/>
      <c r="B630" s="136"/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  <c r="AB630" s="136"/>
      <c r="AC630" s="136"/>
      <c r="AD630" s="136"/>
      <c r="AE630" s="136"/>
    </row>
    <row r="631" spans="1:31" ht="14.25" customHeight="1" x14ac:dyDescent="0.3">
      <c r="A631" s="136"/>
      <c r="B631" s="136"/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136"/>
      <c r="AC631" s="136"/>
      <c r="AD631" s="136"/>
      <c r="AE631" s="136"/>
    </row>
    <row r="632" spans="1:31" ht="14.25" customHeight="1" x14ac:dyDescent="0.3">
      <c r="A632" s="136"/>
      <c r="B632" s="136"/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  <c r="AB632" s="136"/>
      <c r="AC632" s="136"/>
      <c r="AD632" s="136"/>
      <c r="AE632" s="136"/>
    </row>
    <row r="633" spans="1:31" ht="14.25" customHeight="1" x14ac:dyDescent="0.3">
      <c r="A633" s="136"/>
      <c r="B633" s="136"/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  <c r="AB633" s="136"/>
      <c r="AC633" s="136"/>
      <c r="AD633" s="136"/>
      <c r="AE633" s="136"/>
    </row>
    <row r="634" spans="1:31" ht="14.25" customHeight="1" x14ac:dyDescent="0.3">
      <c r="A634" s="136"/>
      <c r="B634" s="136"/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  <c r="AB634" s="136"/>
      <c r="AC634" s="136"/>
      <c r="AD634" s="136"/>
      <c r="AE634" s="136"/>
    </row>
    <row r="635" spans="1:31" ht="14.25" customHeight="1" x14ac:dyDescent="0.3">
      <c r="A635" s="136"/>
      <c r="B635" s="136"/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  <c r="AB635" s="136"/>
      <c r="AC635" s="136"/>
      <c r="AD635" s="136"/>
      <c r="AE635" s="136"/>
    </row>
    <row r="636" spans="1:31" ht="14.25" customHeight="1" x14ac:dyDescent="0.3">
      <c r="A636" s="136"/>
      <c r="B636" s="136"/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  <c r="AA636" s="136"/>
      <c r="AB636" s="136"/>
      <c r="AC636" s="136"/>
      <c r="AD636" s="136"/>
      <c r="AE636" s="136"/>
    </row>
    <row r="637" spans="1:31" ht="14.25" customHeight="1" x14ac:dyDescent="0.3">
      <c r="A637" s="136"/>
      <c r="B637" s="136"/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  <c r="AA637" s="136"/>
      <c r="AB637" s="136"/>
      <c r="AC637" s="136"/>
      <c r="AD637" s="136"/>
      <c r="AE637" s="136"/>
    </row>
    <row r="638" spans="1:31" ht="14.25" customHeight="1" x14ac:dyDescent="0.3">
      <c r="A638" s="136"/>
      <c r="B638" s="136"/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  <c r="AB638" s="136"/>
      <c r="AC638" s="136"/>
      <c r="AD638" s="136"/>
      <c r="AE638" s="136"/>
    </row>
    <row r="639" spans="1:31" ht="14.25" customHeight="1" x14ac:dyDescent="0.3">
      <c r="A639" s="136"/>
      <c r="B639" s="136"/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  <c r="AB639" s="136"/>
      <c r="AC639" s="136"/>
      <c r="AD639" s="136"/>
      <c r="AE639" s="136"/>
    </row>
    <row r="640" spans="1:31" ht="14.25" customHeight="1" x14ac:dyDescent="0.3">
      <c r="A640" s="136"/>
      <c r="B640" s="136"/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  <c r="AB640" s="136"/>
      <c r="AC640" s="136"/>
      <c r="AD640" s="136"/>
      <c r="AE640" s="136"/>
    </row>
    <row r="641" spans="1:31" ht="14.25" customHeight="1" x14ac:dyDescent="0.3">
      <c r="A641" s="136"/>
      <c r="B641" s="136"/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  <c r="AB641" s="136"/>
      <c r="AC641" s="136"/>
      <c r="AD641" s="136"/>
      <c r="AE641" s="136"/>
    </row>
    <row r="642" spans="1:31" ht="14.25" customHeight="1" x14ac:dyDescent="0.3">
      <c r="A642" s="136"/>
      <c r="B642" s="136"/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  <c r="AA642" s="136"/>
      <c r="AB642" s="136"/>
      <c r="AC642" s="136"/>
      <c r="AD642" s="136"/>
      <c r="AE642" s="136"/>
    </row>
    <row r="643" spans="1:31" ht="14.25" customHeight="1" x14ac:dyDescent="0.3">
      <c r="A643" s="136"/>
      <c r="B643" s="136"/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  <c r="AB643" s="136"/>
      <c r="AC643" s="136"/>
      <c r="AD643" s="136"/>
      <c r="AE643" s="136"/>
    </row>
    <row r="644" spans="1:31" ht="14.25" customHeight="1" x14ac:dyDescent="0.3">
      <c r="A644" s="136"/>
      <c r="B644" s="136"/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136"/>
      <c r="AC644" s="136"/>
      <c r="AD644" s="136"/>
      <c r="AE644" s="136"/>
    </row>
    <row r="645" spans="1:31" ht="14.25" customHeight="1" x14ac:dyDescent="0.3">
      <c r="A645" s="136"/>
      <c r="B645" s="136"/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136"/>
      <c r="AC645" s="136"/>
      <c r="AD645" s="136"/>
      <c r="AE645" s="136"/>
    </row>
    <row r="646" spans="1:31" ht="14.25" customHeight="1" x14ac:dyDescent="0.3">
      <c r="A646" s="136"/>
      <c r="B646" s="136"/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</row>
    <row r="647" spans="1:31" ht="14.25" customHeight="1" x14ac:dyDescent="0.3">
      <c r="A647" s="136"/>
      <c r="B647" s="136"/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</row>
    <row r="648" spans="1:31" ht="14.25" customHeight="1" x14ac:dyDescent="0.3">
      <c r="A648" s="136"/>
      <c r="B648" s="136"/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</row>
    <row r="649" spans="1:31" ht="14.25" customHeight="1" x14ac:dyDescent="0.3">
      <c r="A649" s="136"/>
      <c r="B649" s="136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  <c r="AB649" s="136"/>
      <c r="AC649" s="136"/>
      <c r="AD649" s="136"/>
      <c r="AE649" s="136"/>
    </row>
    <row r="650" spans="1:31" ht="14.25" customHeight="1" x14ac:dyDescent="0.3">
      <c r="A650" s="136"/>
      <c r="B650" s="136"/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  <c r="AB650" s="136"/>
      <c r="AC650" s="136"/>
      <c r="AD650" s="136"/>
      <c r="AE650" s="136"/>
    </row>
    <row r="651" spans="1:31" ht="14.25" customHeight="1" x14ac:dyDescent="0.3">
      <c r="A651" s="136"/>
      <c r="B651" s="136"/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  <c r="AA651" s="136"/>
      <c r="AB651" s="136"/>
      <c r="AC651" s="136"/>
      <c r="AD651" s="136"/>
      <c r="AE651" s="136"/>
    </row>
    <row r="652" spans="1:31" ht="14.25" customHeight="1" x14ac:dyDescent="0.3">
      <c r="A652" s="136"/>
      <c r="B652" s="136"/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  <c r="AA652" s="136"/>
      <c r="AB652" s="136"/>
      <c r="AC652" s="136"/>
      <c r="AD652" s="136"/>
      <c r="AE652" s="136"/>
    </row>
    <row r="653" spans="1:31" ht="14.25" customHeight="1" x14ac:dyDescent="0.3">
      <c r="A653" s="136"/>
      <c r="B653" s="136"/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  <c r="AA653" s="136"/>
      <c r="AB653" s="136"/>
      <c r="AC653" s="136"/>
      <c r="AD653" s="136"/>
      <c r="AE653" s="136"/>
    </row>
    <row r="654" spans="1:31" ht="14.25" customHeight="1" x14ac:dyDescent="0.3">
      <c r="A654" s="136"/>
      <c r="B654" s="136"/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  <c r="AA654" s="136"/>
      <c r="AB654" s="136"/>
      <c r="AC654" s="136"/>
      <c r="AD654" s="136"/>
      <c r="AE654" s="136"/>
    </row>
    <row r="655" spans="1:31" ht="14.25" customHeight="1" x14ac:dyDescent="0.3">
      <c r="A655" s="136"/>
      <c r="B655" s="136"/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  <c r="AB655" s="136"/>
      <c r="AC655" s="136"/>
      <c r="AD655" s="136"/>
      <c r="AE655" s="136"/>
    </row>
    <row r="656" spans="1:31" ht="14.25" customHeight="1" x14ac:dyDescent="0.3">
      <c r="A656" s="136"/>
      <c r="B656" s="136"/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</row>
    <row r="657" spans="1:31" ht="14.25" customHeight="1" x14ac:dyDescent="0.3">
      <c r="A657" s="136"/>
      <c r="B657" s="136"/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</row>
    <row r="658" spans="1:31" ht="14.25" customHeight="1" x14ac:dyDescent="0.3">
      <c r="A658" s="136"/>
      <c r="B658" s="136"/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  <c r="AB658" s="136"/>
      <c r="AC658" s="136"/>
      <c r="AD658" s="136"/>
      <c r="AE658" s="136"/>
    </row>
    <row r="659" spans="1:31" ht="14.25" customHeight="1" x14ac:dyDescent="0.3">
      <c r="A659" s="136"/>
      <c r="B659" s="136"/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  <c r="AA659" s="136"/>
      <c r="AB659" s="136"/>
      <c r="AC659" s="136"/>
      <c r="AD659" s="136"/>
      <c r="AE659" s="136"/>
    </row>
    <row r="660" spans="1:31" ht="14.25" customHeight="1" x14ac:dyDescent="0.3">
      <c r="A660" s="136"/>
      <c r="B660" s="136"/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  <c r="AB660" s="136"/>
      <c r="AC660" s="136"/>
      <c r="AD660" s="136"/>
      <c r="AE660" s="136"/>
    </row>
    <row r="661" spans="1:31" ht="14.25" customHeight="1" x14ac:dyDescent="0.3">
      <c r="A661" s="136"/>
      <c r="B661" s="136"/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  <c r="AB661" s="136"/>
      <c r="AC661" s="136"/>
      <c r="AD661" s="136"/>
      <c r="AE661" s="136"/>
    </row>
    <row r="662" spans="1:31" ht="14.25" customHeight="1" x14ac:dyDescent="0.3">
      <c r="A662" s="136"/>
      <c r="B662" s="136"/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  <c r="AB662" s="136"/>
      <c r="AC662" s="136"/>
      <c r="AD662" s="136"/>
      <c r="AE662" s="136"/>
    </row>
    <row r="663" spans="1:31" ht="14.25" customHeight="1" x14ac:dyDescent="0.3">
      <c r="A663" s="136"/>
      <c r="B663" s="136"/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  <c r="AB663" s="136"/>
      <c r="AC663" s="136"/>
      <c r="AD663" s="136"/>
      <c r="AE663" s="136"/>
    </row>
    <row r="664" spans="1:31" ht="14.25" customHeight="1" x14ac:dyDescent="0.3">
      <c r="A664" s="136"/>
      <c r="B664" s="136"/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  <c r="AB664" s="136"/>
      <c r="AC664" s="136"/>
      <c r="AD664" s="136"/>
      <c r="AE664" s="136"/>
    </row>
    <row r="665" spans="1:31" ht="14.25" customHeight="1" x14ac:dyDescent="0.3">
      <c r="A665" s="136"/>
      <c r="B665" s="136"/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  <c r="AB665" s="136"/>
      <c r="AC665" s="136"/>
      <c r="AD665" s="136"/>
      <c r="AE665" s="136"/>
    </row>
    <row r="666" spans="1:31" ht="14.25" customHeight="1" x14ac:dyDescent="0.3">
      <c r="A666" s="136"/>
      <c r="B666" s="136"/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  <c r="AB666" s="136"/>
      <c r="AC666" s="136"/>
      <c r="AD666" s="136"/>
      <c r="AE666" s="136"/>
    </row>
    <row r="667" spans="1:31" ht="14.25" customHeight="1" x14ac:dyDescent="0.3">
      <c r="A667" s="136"/>
      <c r="B667" s="136"/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  <c r="AA667" s="136"/>
      <c r="AB667" s="136"/>
      <c r="AC667" s="136"/>
      <c r="AD667" s="136"/>
      <c r="AE667" s="136"/>
    </row>
    <row r="668" spans="1:31" ht="14.25" customHeight="1" x14ac:dyDescent="0.3">
      <c r="A668" s="136"/>
      <c r="B668" s="136"/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  <c r="AA668" s="136"/>
      <c r="AB668" s="136"/>
      <c r="AC668" s="136"/>
      <c r="AD668" s="136"/>
      <c r="AE668" s="136"/>
    </row>
    <row r="669" spans="1:31" ht="14.25" customHeight="1" x14ac:dyDescent="0.3">
      <c r="A669" s="136"/>
      <c r="B669" s="13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  <c r="AB669" s="136"/>
      <c r="AC669" s="136"/>
      <c r="AD669" s="136"/>
      <c r="AE669" s="136"/>
    </row>
    <row r="670" spans="1:31" ht="14.25" customHeight="1" x14ac:dyDescent="0.3">
      <c r="A670" s="136"/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  <c r="AB670" s="136"/>
      <c r="AC670" s="136"/>
      <c r="AD670" s="136"/>
      <c r="AE670" s="136"/>
    </row>
    <row r="671" spans="1:31" ht="14.25" customHeight="1" x14ac:dyDescent="0.3">
      <c r="A671" s="136"/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  <c r="AB671" s="136"/>
      <c r="AC671" s="136"/>
      <c r="AD671" s="136"/>
      <c r="AE671" s="136"/>
    </row>
    <row r="672" spans="1:31" ht="14.25" customHeight="1" x14ac:dyDescent="0.3">
      <c r="A672" s="136"/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  <c r="AB672" s="136"/>
      <c r="AC672" s="136"/>
      <c r="AD672" s="136"/>
      <c r="AE672" s="136"/>
    </row>
    <row r="673" spans="1:31" ht="14.25" customHeight="1" x14ac:dyDescent="0.3">
      <c r="A673" s="136"/>
      <c r="B673" s="136"/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  <c r="AB673" s="136"/>
      <c r="AC673" s="136"/>
      <c r="AD673" s="136"/>
      <c r="AE673" s="136"/>
    </row>
    <row r="674" spans="1:31" ht="14.25" customHeight="1" x14ac:dyDescent="0.3">
      <c r="A674" s="136"/>
      <c r="B674" s="136"/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  <c r="AA674" s="136"/>
      <c r="AB674" s="136"/>
      <c r="AC674" s="136"/>
      <c r="AD674" s="136"/>
      <c r="AE674" s="136"/>
    </row>
    <row r="675" spans="1:31" ht="14.25" customHeight="1" x14ac:dyDescent="0.3">
      <c r="A675" s="136"/>
      <c r="B675" s="136"/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  <c r="AA675" s="136"/>
      <c r="AB675" s="136"/>
      <c r="AC675" s="136"/>
      <c r="AD675" s="136"/>
      <c r="AE675" s="136"/>
    </row>
    <row r="676" spans="1:31" ht="14.25" customHeight="1" x14ac:dyDescent="0.3">
      <c r="A676" s="136"/>
      <c r="B676" s="136"/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  <c r="AB676" s="136"/>
      <c r="AC676" s="136"/>
      <c r="AD676" s="136"/>
      <c r="AE676" s="136"/>
    </row>
    <row r="677" spans="1:31" ht="14.25" customHeight="1" x14ac:dyDescent="0.3">
      <c r="A677" s="136"/>
      <c r="B677" s="136"/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  <c r="AB677" s="136"/>
      <c r="AC677" s="136"/>
      <c r="AD677" s="136"/>
      <c r="AE677" s="136"/>
    </row>
    <row r="678" spans="1:31" ht="14.25" customHeight="1" x14ac:dyDescent="0.3">
      <c r="A678" s="136"/>
      <c r="B678" s="136"/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  <c r="AB678" s="136"/>
      <c r="AC678" s="136"/>
      <c r="AD678" s="136"/>
      <c r="AE678" s="136"/>
    </row>
    <row r="679" spans="1:31" ht="14.25" customHeight="1" x14ac:dyDescent="0.3">
      <c r="A679" s="136"/>
      <c r="B679" s="136"/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  <c r="AB679" s="136"/>
      <c r="AC679" s="136"/>
      <c r="AD679" s="136"/>
      <c r="AE679" s="136"/>
    </row>
    <row r="680" spans="1:31" ht="14.25" customHeight="1" x14ac:dyDescent="0.3">
      <c r="A680" s="136"/>
      <c r="B680" s="136"/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  <c r="AB680" s="136"/>
      <c r="AC680" s="136"/>
      <c r="AD680" s="136"/>
      <c r="AE680" s="136"/>
    </row>
    <row r="681" spans="1:31" ht="14.25" customHeight="1" x14ac:dyDescent="0.3">
      <c r="A681" s="136"/>
      <c r="B681" s="13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  <c r="AB681" s="136"/>
      <c r="AC681" s="136"/>
      <c r="AD681" s="136"/>
      <c r="AE681" s="136"/>
    </row>
    <row r="682" spans="1:31" ht="14.25" customHeight="1" x14ac:dyDescent="0.3">
      <c r="A682" s="136"/>
      <c r="B682" s="136"/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  <c r="AA682" s="136"/>
      <c r="AB682" s="136"/>
      <c r="AC682" s="136"/>
      <c r="AD682" s="136"/>
      <c r="AE682" s="136"/>
    </row>
    <row r="683" spans="1:31" ht="14.25" customHeight="1" x14ac:dyDescent="0.3">
      <c r="A683" s="136"/>
      <c r="B683" s="136"/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  <c r="AB683" s="136"/>
      <c r="AC683" s="136"/>
      <c r="AD683" s="136"/>
      <c r="AE683" s="136"/>
    </row>
    <row r="684" spans="1:31" ht="14.25" customHeight="1" x14ac:dyDescent="0.3">
      <c r="A684" s="136"/>
      <c r="B684" s="136"/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  <c r="AB684" s="136"/>
      <c r="AC684" s="136"/>
      <c r="AD684" s="136"/>
      <c r="AE684" s="136"/>
    </row>
    <row r="685" spans="1:31" ht="14.25" customHeight="1" x14ac:dyDescent="0.3">
      <c r="A685" s="136"/>
      <c r="B685" s="136"/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  <c r="AB685" s="136"/>
      <c r="AC685" s="136"/>
      <c r="AD685" s="136"/>
      <c r="AE685" s="136"/>
    </row>
    <row r="686" spans="1:31" ht="14.25" customHeight="1" x14ac:dyDescent="0.3">
      <c r="A686" s="136"/>
      <c r="B686" s="136"/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  <c r="AB686" s="136"/>
      <c r="AC686" s="136"/>
      <c r="AD686" s="136"/>
      <c r="AE686" s="136"/>
    </row>
    <row r="687" spans="1:31" ht="14.25" customHeight="1" x14ac:dyDescent="0.3">
      <c r="A687" s="136"/>
      <c r="B687" s="136"/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  <c r="AB687" s="136"/>
      <c r="AC687" s="136"/>
      <c r="AD687" s="136"/>
      <c r="AE687" s="136"/>
    </row>
    <row r="688" spans="1:31" ht="14.25" customHeight="1" x14ac:dyDescent="0.3">
      <c r="A688" s="136"/>
      <c r="B688" s="136"/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  <c r="AB688" s="136"/>
      <c r="AC688" s="136"/>
      <c r="AD688" s="136"/>
      <c r="AE688" s="136"/>
    </row>
    <row r="689" spans="1:31" ht="14.25" customHeight="1" x14ac:dyDescent="0.3">
      <c r="A689" s="136"/>
      <c r="B689" s="136"/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  <c r="AA689" s="136"/>
      <c r="AB689" s="136"/>
      <c r="AC689" s="136"/>
      <c r="AD689" s="136"/>
      <c r="AE689" s="136"/>
    </row>
    <row r="690" spans="1:31" ht="14.25" customHeight="1" x14ac:dyDescent="0.3">
      <c r="A690" s="136"/>
      <c r="B690" s="136"/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  <c r="AB690" s="136"/>
      <c r="AC690" s="136"/>
      <c r="AD690" s="136"/>
      <c r="AE690" s="136"/>
    </row>
    <row r="691" spans="1:31" ht="14.25" customHeight="1" x14ac:dyDescent="0.3">
      <c r="A691" s="136"/>
      <c r="B691" s="136"/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  <c r="AB691" s="136"/>
      <c r="AC691" s="136"/>
      <c r="AD691" s="136"/>
      <c r="AE691" s="136"/>
    </row>
    <row r="692" spans="1:31" ht="14.25" customHeight="1" x14ac:dyDescent="0.3">
      <c r="A692" s="136"/>
      <c r="B692" s="136"/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  <c r="AA692" s="136"/>
      <c r="AB692" s="136"/>
      <c r="AC692" s="136"/>
      <c r="AD692" s="136"/>
      <c r="AE692" s="136"/>
    </row>
    <row r="693" spans="1:31" ht="14.25" customHeight="1" x14ac:dyDescent="0.3">
      <c r="A693" s="136"/>
      <c r="B693" s="136"/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  <c r="AA693" s="136"/>
      <c r="AB693" s="136"/>
      <c r="AC693" s="136"/>
      <c r="AD693" s="136"/>
      <c r="AE693" s="136"/>
    </row>
    <row r="694" spans="1:31" ht="14.25" customHeight="1" x14ac:dyDescent="0.3">
      <c r="A694" s="136"/>
      <c r="B694" s="136"/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  <c r="AB694" s="136"/>
      <c r="AC694" s="136"/>
      <c r="AD694" s="136"/>
      <c r="AE694" s="136"/>
    </row>
    <row r="695" spans="1:31" ht="14.25" customHeight="1" x14ac:dyDescent="0.3">
      <c r="A695" s="136"/>
      <c r="B695" s="136"/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  <c r="AB695" s="136"/>
      <c r="AC695" s="136"/>
      <c r="AD695" s="136"/>
      <c r="AE695" s="136"/>
    </row>
    <row r="696" spans="1:31" ht="14.25" customHeight="1" x14ac:dyDescent="0.3">
      <c r="A696" s="136"/>
      <c r="B696" s="136"/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  <c r="AB696" s="136"/>
      <c r="AC696" s="136"/>
      <c r="AD696" s="136"/>
      <c r="AE696" s="136"/>
    </row>
    <row r="697" spans="1:31" ht="14.25" customHeight="1" x14ac:dyDescent="0.3">
      <c r="A697" s="136"/>
      <c r="B697" s="136"/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  <c r="AB697" s="136"/>
      <c r="AC697" s="136"/>
      <c r="AD697" s="136"/>
      <c r="AE697" s="136"/>
    </row>
    <row r="698" spans="1:31" ht="14.25" customHeight="1" x14ac:dyDescent="0.3">
      <c r="A698" s="136"/>
      <c r="B698" s="136"/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  <c r="AB698" s="136"/>
      <c r="AC698" s="136"/>
      <c r="AD698" s="136"/>
      <c r="AE698" s="136"/>
    </row>
    <row r="699" spans="1:31" ht="14.25" customHeight="1" x14ac:dyDescent="0.3">
      <c r="A699" s="136"/>
      <c r="B699" s="136"/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  <c r="AB699" s="136"/>
      <c r="AC699" s="136"/>
      <c r="AD699" s="136"/>
      <c r="AE699" s="136"/>
    </row>
    <row r="700" spans="1:31" ht="14.25" customHeight="1" x14ac:dyDescent="0.3">
      <c r="A700" s="136"/>
      <c r="B700" s="136"/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  <c r="AB700" s="136"/>
      <c r="AC700" s="136"/>
      <c r="AD700" s="136"/>
      <c r="AE700" s="136"/>
    </row>
    <row r="701" spans="1:31" ht="14.25" customHeight="1" x14ac:dyDescent="0.3">
      <c r="A701" s="136"/>
      <c r="B701" s="136"/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  <c r="AA701" s="136"/>
      <c r="AB701" s="136"/>
      <c r="AC701" s="136"/>
      <c r="AD701" s="136"/>
      <c r="AE701" s="136"/>
    </row>
    <row r="702" spans="1:31" ht="14.25" customHeight="1" x14ac:dyDescent="0.3">
      <c r="A702" s="136"/>
      <c r="B702" s="136"/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  <c r="AA702" s="136"/>
      <c r="AB702" s="136"/>
      <c r="AC702" s="136"/>
      <c r="AD702" s="136"/>
      <c r="AE702" s="136"/>
    </row>
    <row r="703" spans="1:31" ht="14.25" customHeight="1" x14ac:dyDescent="0.3">
      <c r="A703" s="136"/>
      <c r="B703" s="13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  <c r="AB703" s="136"/>
      <c r="AC703" s="136"/>
      <c r="AD703" s="136"/>
      <c r="AE703" s="136"/>
    </row>
    <row r="704" spans="1:31" ht="14.25" customHeight="1" x14ac:dyDescent="0.3">
      <c r="A704" s="136"/>
      <c r="B704" s="13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  <c r="AB704" s="136"/>
      <c r="AC704" s="136"/>
      <c r="AD704" s="136"/>
      <c r="AE704" s="136"/>
    </row>
    <row r="705" spans="1:31" ht="14.25" customHeight="1" x14ac:dyDescent="0.3">
      <c r="A705" s="136"/>
      <c r="B705" s="13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  <c r="AB705" s="136"/>
      <c r="AC705" s="136"/>
      <c r="AD705" s="136"/>
      <c r="AE705" s="136"/>
    </row>
    <row r="706" spans="1:31" ht="14.25" customHeight="1" x14ac:dyDescent="0.3">
      <c r="A706" s="136"/>
      <c r="B706" s="13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  <c r="AB706" s="136"/>
      <c r="AC706" s="136"/>
      <c r="AD706" s="136"/>
      <c r="AE706" s="136"/>
    </row>
    <row r="707" spans="1:31" ht="14.25" customHeight="1" x14ac:dyDescent="0.3">
      <c r="A707" s="136"/>
      <c r="B707" s="13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  <c r="AB707" s="136"/>
      <c r="AC707" s="136"/>
      <c r="AD707" s="136"/>
      <c r="AE707" s="136"/>
    </row>
    <row r="708" spans="1:31" ht="14.25" customHeight="1" x14ac:dyDescent="0.3">
      <c r="A708" s="136"/>
      <c r="B708" s="136"/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  <c r="AA708" s="136"/>
      <c r="AB708" s="136"/>
      <c r="AC708" s="136"/>
      <c r="AD708" s="136"/>
      <c r="AE708" s="136"/>
    </row>
    <row r="709" spans="1:31" ht="14.25" customHeight="1" x14ac:dyDescent="0.3">
      <c r="A709" s="136"/>
      <c r="B709" s="13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  <c r="AB709" s="136"/>
      <c r="AC709" s="136"/>
      <c r="AD709" s="136"/>
      <c r="AE709" s="136"/>
    </row>
    <row r="710" spans="1:31" ht="14.25" customHeight="1" x14ac:dyDescent="0.3">
      <c r="A710" s="136"/>
      <c r="B710" s="13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  <c r="AB710" s="136"/>
      <c r="AC710" s="136"/>
      <c r="AD710" s="136"/>
      <c r="AE710" s="136"/>
    </row>
    <row r="711" spans="1:31" ht="14.25" customHeight="1" x14ac:dyDescent="0.3">
      <c r="A711" s="136"/>
      <c r="B711" s="13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  <c r="AA711" s="136"/>
      <c r="AB711" s="136"/>
      <c r="AC711" s="136"/>
      <c r="AD711" s="136"/>
      <c r="AE711" s="136"/>
    </row>
    <row r="712" spans="1:31" ht="14.25" customHeight="1" x14ac:dyDescent="0.3">
      <c r="A712" s="136"/>
      <c r="B712" s="13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  <c r="AB712" s="136"/>
      <c r="AC712" s="136"/>
      <c r="AD712" s="136"/>
      <c r="AE712" s="136"/>
    </row>
    <row r="713" spans="1:31" ht="14.25" customHeight="1" x14ac:dyDescent="0.3">
      <c r="A713" s="136"/>
      <c r="B713" s="13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  <c r="AB713" s="136"/>
      <c r="AC713" s="136"/>
      <c r="AD713" s="136"/>
      <c r="AE713" s="136"/>
    </row>
    <row r="714" spans="1:31" ht="14.25" customHeight="1" x14ac:dyDescent="0.3">
      <c r="A714" s="136"/>
      <c r="B714" s="13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  <c r="AB714" s="136"/>
      <c r="AC714" s="136"/>
      <c r="AD714" s="136"/>
      <c r="AE714" s="136"/>
    </row>
    <row r="715" spans="1:31" ht="14.25" customHeight="1" x14ac:dyDescent="0.3">
      <c r="A715" s="136"/>
      <c r="B715" s="13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  <c r="AB715" s="136"/>
      <c r="AC715" s="136"/>
      <c r="AD715" s="136"/>
      <c r="AE715" s="136"/>
    </row>
    <row r="716" spans="1:31" ht="14.25" customHeight="1" x14ac:dyDescent="0.3">
      <c r="A716" s="136"/>
      <c r="B716" s="13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  <c r="AB716" s="136"/>
      <c r="AC716" s="136"/>
      <c r="AD716" s="136"/>
      <c r="AE716" s="136"/>
    </row>
    <row r="717" spans="1:31" ht="14.25" customHeight="1" x14ac:dyDescent="0.3">
      <c r="A717" s="136"/>
      <c r="B717" s="13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  <c r="AB717" s="136"/>
      <c r="AC717" s="136"/>
      <c r="AD717" s="136"/>
      <c r="AE717" s="136"/>
    </row>
    <row r="718" spans="1:31" ht="14.25" customHeight="1" x14ac:dyDescent="0.3">
      <c r="A718" s="136"/>
      <c r="B718" s="13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  <c r="AB718" s="136"/>
      <c r="AC718" s="136"/>
      <c r="AD718" s="136"/>
      <c r="AE718" s="136"/>
    </row>
    <row r="719" spans="1:31" ht="14.25" customHeight="1" x14ac:dyDescent="0.3">
      <c r="A719" s="136"/>
      <c r="B719" s="136"/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  <c r="AB719" s="136"/>
      <c r="AC719" s="136"/>
      <c r="AD719" s="136"/>
      <c r="AE719" s="136"/>
    </row>
    <row r="720" spans="1:31" ht="14.25" customHeight="1" x14ac:dyDescent="0.3">
      <c r="A720" s="136"/>
      <c r="B720" s="136"/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  <c r="AB720" s="136"/>
      <c r="AC720" s="136"/>
      <c r="AD720" s="136"/>
      <c r="AE720" s="136"/>
    </row>
    <row r="721" spans="1:31" ht="14.25" customHeight="1" x14ac:dyDescent="0.3">
      <c r="A721" s="136"/>
      <c r="B721" s="136"/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  <c r="AB721" s="136"/>
      <c r="AC721" s="136"/>
      <c r="AD721" s="136"/>
      <c r="AE721" s="136"/>
    </row>
    <row r="722" spans="1:31" ht="14.25" customHeight="1" x14ac:dyDescent="0.3">
      <c r="A722" s="136"/>
      <c r="B722" s="136"/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  <c r="AB722" s="136"/>
      <c r="AC722" s="136"/>
      <c r="AD722" s="136"/>
      <c r="AE722" s="136"/>
    </row>
    <row r="723" spans="1:31" ht="14.25" customHeight="1" x14ac:dyDescent="0.3">
      <c r="A723" s="136"/>
      <c r="B723" s="136"/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  <c r="AA723" s="136"/>
      <c r="AB723" s="136"/>
      <c r="AC723" s="136"/>
      <c r="AD723" s="136"/>
      <c r="AE723" s="136"/>
    </row>
    <row r="724" spans="1:31" ht="14.25" customHeight="1" x14ac:dyDescent="0.3">
      <c r="A724" s="136"/>
      <c r="B724" s="136"/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  <c r="AA724" s="136"/>
      <c r="AB724" s="136"/>
      <c r="AC724" s="136"/>
      <c r="AD724" s="136"/>
      <c r="AE724" s="136"/>
    </row>
    <row r="725" spans="1:31" ht="14.25" customHeight="1" x14ac:dyDescent="0.3">
      <c r="A725" s="136"/>
      <c r="B725" s="136"/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  <c r="AB725" s="136"/>
      <c r="AC725" s="136"/>
      <c r="AD725" s="136"/>
      <c r="AE725" s="136"/>
    </row>
    <row r="726" spans="1:31" ht="14.25" customHeight="1" x14ac:dyDescent="0.3">
      <c r="A726" s="136"/>
      <c r="B726" s="136"/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  <c r="AB726" s="136"/>
      <c r="AC726" s="136"/>
      <c r="AD726" s="136"/>
      <c r="AE726" s="136"/>
    </row>
    <row r="727" spans="1:31" ht="14.25" customHeight="1" x14ac:dyDescent="0.3">
      <c r="A727" s="136"/>
      <c r="B727" s="136"/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  <c r="AB727" s="136"/>
      <c r="AC727" s="136"/>
      <c r="AD727" s="136"/>
      <c r="AE727" s="136"/>
    </row>
    <row r="728" spans="1:31" ht="14.25" customHeight="1" x14ac:dyDescent="0.3">
      <c r="A728" s="136"/>
      <c r="B728" s="136"/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  <c r="AA728" s="136"/>
      <c r="AB728" s="136"/>
      <c r="AC728" s="136"/>
      <c r="AD728" s="136"/>
      <c r="AE728" s="136"/>
    </row>
    <row r="729" spans="1:31" ht="14.25" customHeight="1" x14ac:dyDescent="0.3">
      <c r="A729" s="136"/>
      <c r="B729" s="13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  <c r="AA729" s="136"/>
      <c r="AB729" s="136"/>
      <c r="AC729" s="136"/>
      <c r="AD729" s="136"/>
      <c r="AE729" s="136"/>
    </row>
    <row r="730" spans="1:31" ht="14.25" customHeight="1" x14ac:dyDescent="0.3">
      <c r="A730" s="136"/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  <c r="AB730" s="136"/>
      <c r="AC730" s="136"/>
      <c r="AD730" s="136"/>
      <c r="AE730" s="136"/>
    </row>
    <row r="731" spans="1:31" ht="14.25" customHeight="1" x14ac:dyDescent="0.3">
      <c r="A731" s="136"/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  <c r="AA731" s="136"/>
      <c r="AB731" s="136"/>
      <c r="AC731" s="136"/>
      <c r="AD731" s="136"/>
      <c r="AE731" s="136"/>
    </row>
    <row r="732" spans="1:31" ht="14.25" customHeight="1" x14ac:dyDescent="0.3">
      <c r="A732" s="136"/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  <c r="AB732" s="136"/>
      <c r="AC732" s="136"/>
      <c r="AD732" s="136"/>
      <c r="AE732" s="136"/>
    </row>
    <row r="733" spans="1:31" ht="14.25" customHeight="1" x14ac:dyDescent="0.3">
      <c r="A733" s="136"/>
      <c r="B733" s="136"/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  <c r="AB733" s="136"/>
      <c r="AC733" s="136"/>
      <c r="AD733" s="136"/>
      <c r="AE733" s="136"/>
    </row>
    <row r="734" spans="1:31" ht="14.25" customHeight="1" x14ac:dyDescent="0.3">
      <c r="A734" s="136"/>
      <c r="B734" s="136"/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  <c r="AB734" s="136"/>
      <c r="AC734" s="136"/>
      <c r="AD734" s="136"/>
      <c r="AE734" s="136"/>
    </row>
    <row r="735" spans="1:31" ht="14.25" customHeight="1" x14ac:dyDescent="0.3">
      <c r="A735" s="136"/>
      <c r="B735" s="136"/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  <c r="AA735" s="136"/>
      <c r="AB735" s="136"/>
      <c r="AC735" s="136"/>
      <c r="AD735" s="136"/>
      <c r="AE735" s="136"/>
    </row>
    <row r="736" spans="1:31" ht="14.25" customHeight="1" x14ac:dyDescent="0.3">
      <c r="A736" s="136"/>
      <c r="B736" s="136"/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  <c r="AA736" s="136"/>
      <c r="AB736" s="136"/>
      <c r="AC736" s="136"/>
      <c r="AD736" s="136"/>
      <c r="AE736" s="136"/>
    </row>
    <row r="737" spans="1:31" ht="14.25" customHeight="1" x14ac:dyDescent="0.3">
      <c r="A737" s="136"/>
      <c r="B737" s="136"/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  <c r="AA737" s="136"/>
      <c r="AB737" s="136"/>
      <c r="AC737" s="136"/>
      <c r="AD737" s="136"/>
      <c r="AE737" s="136"/>
    </row>
    <row r="738" spans="1:31" ht="14.25" customHeight="1" x14ac:dyDescent="0.3">
      <c r="A738" s="136"/>
      <c r="B738" s="136"/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  <c r="AB738" s="136"/>
      <c r="AC738" s="136"/>
      <c r="AD738" s="136"/>
      <c r="AE738" s="136"/>
    </row>
    <row r="739" spans="1:31" ht="14.25" customHeight="1" x14ac:dyDescent="0.3">
      <c r="A739" s="136"/>
      <c r="B739" s="136"/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  <c r="AB739" s="136"/>
      <c r="AC739" s="136"/>
      <c r="AD739" s="136"/>
      <c r="AE739" s="136"/>
    </row>
    <row r="740" spans="1:31" ht="14.25" customHeight="1" x14ac:dyDescent="0.3">
      <c r="A740" s="136"/>
      <c r="B740" s="136"/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  <c r="AB740" s="136"/>
      <c r="AC740" s="136"/>
      <c r="AD740" s="136"/>
      <c r="AE740" s="136"/>
    </row>
    <row r="741" spans="1:31" ht="14.25" customHeight="1" x14ac:dyDescent="0.3">
      <c r="A741" s="136"/>
      <c r="B741" s="136"/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  <c r="AA741" s="136"/>
      <c r="AB741" s="136"/>
      <c r="AC741" s="136"/>
      <c r="AD741" s="136"/>
      <c r="AE741" s="136"/>
    </row>
    <row r="742" spans="1:31" ht="14.25" customHeight="1" x14ac:dyDescent="0.3">
      <c r="A742" s="136"/>
      <c r="B742" s="136"/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  <c r="AB742" s="136"/>
      <c r="AC742" s="136"/>
      <c r="AD742" s="136"/>
      <c r="AE742" s="136"/>
    </row>
    <row r="743" spans="1:31" ht="14.25" customHeight="1" x14ac:dyDescent="0.3">
      <c r="A743" s="136"/>
      <c r="B743" s="136"/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  <c r="AA743" s="136"/>
      <c r="AB743" s="136"/>
      <c r="AC743" s="136"/>
      <c r="AD743" s="136"/>
      <c r="AE743" s="136"/>
    </row>
    <row r="744" spans="1:31" ht="14.25" customHeight="1" x14ac:dyDescent="0.3">
      <c r="A744" s="136"/>
      <c r="B744" s="136"/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  <c r="AB744" s="136"/>
      <c r="AC744" s="136"/>
      <c r="AD744" s="136"/>
      <c r="AE744" s="136"/>
    </row>
    <row r="745" spans="1:31" ht="14.25" customHeight="1" x14ac:dyDescent="0.3">
      <c r="A745" s="136"/>
      <c r="B745" s="136"/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  <c r="AB745" s="136"/>
      <c r="AC745" s="136"/>
      <c r="AD745" s="136"/>
      <c r="AE745" s="136"/>
    </row>
    <row r="746" spans="1:31" ht="14.25" customHeight="1" x14ac:dyDescent="0.3">
      <c r="A746" s="136"/>
      <c r="B746" s="136"/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  <c r="AA746" s="136"/>
      <c r="AB746" s="136"/>
      <c r="AC746" s="136"/>
      <c r="AD746" s="136"/>
      <c r="AE746" s="136"/>
    </row>
    <row r="747" spans="1:31" ht="14.25" customHeight="1" x14ac:dyDescent="0.3">
      <c r="A747" s="136"/>
      <c r="B747" s="136"/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  <c r="AB747" s="136"/>
      <c r="AC747" s="136"/>
      <c r="AD747" s="136"/>
      <c r="AE747" s="136"/>
    </row>
    <row r="748" spans="1:31" ht="14.25" customHeight="1" x14ac:dyDescent="0.3">
      <c r="A748" s="136"/>
      <c r="B748" s="136"/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  <c r="AB748" s="136"/>
      <c r="AC748" s="136"/>
      <c r="AD748" s="136"/>
      <c r="AE748" s="136"/>
    </row>
    <row r="749" spans="1:31" ht="14.25" customHeight="1" x14ac:dyDescent="0.3">
      <c r="A749" s="136"/>
      <c r="B749" s="136"/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  <c r="AA749" s="136"/>
      <c r="AB749" s="136"/>
      <c r="AC749" s="136"/>
      <c r="AD749" s="136"/>
      <c r="AE749" s="136"/>
    </row>
    <row r="750" spans="1:31" ht="14.25" customHeight="1" x14ac:dyDescent="0.3">
      <c r="A750" s="136"/>
      <c r="B750" s="136"/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  <c r="AB750" s="136"/>
      <c r="AC750" s="136"/>
      <c r="AD750" s="136"/>
      <c r="AE750" s="136"/>
    </row>
    <row r="751" spans="1:31" ht="14.25" customHeight="1" x14ac:dyDescent="0.3">
      <c r="A751" s="136"/>
      <c r="B751" s="136"/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  <c r="AA751" s="136"/>
      <c r="AB751" s="136"/>
      <c r="AC751" s="136"/>
      <c r="AD751" s="136"/>
      <c r="AE751" s="136"/>
    </row>
    <row r="752" spans="1:31" ht="14.25" customHeight="1" x14ac:dyDescent="0.3">
      <c r="A752" s="136"/>
      <c r="B752" s="136"/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  <c r="AB752" s="136"/>
      <c r="AC752" s="136"/>
      <c r="AD752" s="136"/>
      <c r="AE752" s="136"/>
    </row>
    <row r="753" spans="1:31" ht="14.25" customHeight="1" x14ac:dyDescent="0.3">
      <c r="A753" s="136"/>
      <c r="B753" s="136"/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  <c r="AB753" s="136"/>
      <c r="AC753" s="136"/>
      <c r="AD753" s="136"/>
      <c r="AE753" s="136"/>
    </row>
    <row r="754" spans="1:31" ht="14.25" customHeight="1" x14ac:dyDescent="0.3">
      <c r="A754" s="136"/>
      <c r="B754" s="136"/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  <c r="AB754" s="136"/>
      <c r="AC754" s="136"/>
      <c r="AD754" s="136"/>
      <c r="AE754" s="136"/>
    </row>
    <row r="755" spans="1:31" ht="14.25" customHeight="1" x14ac:dyDescent="0.3">
      <c r="A755" s="136"/>
      <c r="B755" s="136"/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  <c r="AB755" s="136"/>
      <c r="AC755" s="136"/>
      <c r="AD755" s="136"/>
      <c r="AE755" s="136"/>
    </row>
    <row r="756" spans="1:31" ht="14.25" customHeight="1" x14ac:dyDescent="0.3">
      <c r="A756" s="136"/>
      <c r="B756" s="136"/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  <c r="AB756" s="136"/>
      <c r="AC756" s="136"/>
      <c r="AD756" s="136"/>
      <c r="AE756" s="136"/>
    </row>
    <row r="757" spans="1:31" ht="14.25" customHeight="1" x14ac:dyDescent="0.3">
      <c r="A757" s="136"/>
      <c r="B757" s="136"/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  <c r="AB757" s="136"/>
      <c r="AC757" s="136"/>
      <c r="AD757" s="136"/>
      <c r="AE757" s="136"/>
    </row>
    <row r="758" spans="1:31" ht="14.25" customHeight="1" x14ac:dyDescent="0.3">
      <c r="A758" s="136"/>
      <c r="B758" s="136"/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  <c r="AB758" s="136"/>
      <c r="AC758" s="136"/>
      <c r="AD758" s="136"/>
      <c r="AE758" s="136"/>
    </row>
    <row r="759" spans="1:31" ht="14.25" customHeight="1" x14ac:dyDescent="0.3">
      <c r="A759" s="136"/>
      <c r="B759" s="136"/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  <c r="AB759" s="136"/>
      <c r="AC759" s="136"/>
      <c r="AD759" s="136"/>
      <c r="AE759" s="136"/>
    </row>
    <row r="760" spans="1:31" ht="14.25" customHeight="1" x14ac:dyDescent="0.3">
      <c r="A760" s="136"/>
      <c r="B760" s="136"/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  <c r="AB760" s="136"/>
      <c r="AC760" s="136"/>
      <c r="AD760" s="136"/>
      <c r="AE760" s="136"/>
    </row>
    <row r="761" spans="1:31" ht="14.25" customHeight="1" x14ac:dyDescent="0.3">
      <c r="A761" s="136"/>
      <c r="B761" s="136"/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  <c r="AB761" s="136"/>
      <c r="AC761" s="136"/>
      <c r="AD761" s="136"/>
      <c r="AE761" s="136"/>
    </row>
    <row r="762" spans="1:31" ht="14.25" customHeight="1" x14ac:dyDescent="0.3">
      <c r="A762" s="136"/>
      <c r="B762" s="136"/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  <c r="AB762" s="136"/>
      <c r="AC762" s="136"/>
      <c r="AD762" s="136"/>
      <c r="AE762" s="136"/>
    </row>
    <row r="763" spans="1:31" ht="14.25" customHeight="1" x14ac:dyDescent="0.3">
      <c r="A763" s="136"/>
      <c r="B763" s="136"/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  <c r="AB763" s="136"/>
      <c r="AC763" s="136"/>
      <c r="AD763" s="136"/>
      <c r="AE763" s="136"/>
    </row>
    <row r="764" spans="1:31" ht="14.25" customHeight="1" x14ac:dyDescent="0.3">
      <c r="A764" s="136"/>
      <c r="B764" s="136"/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  <c r="AB764" s="136"/>
      <c r="AC764" s="136"/>
      <c r="AD764" s="136"/>
      <c r="AE764" s="136"/>
    </row>
    <row r="765" spans="1:31" ht="14.25" customHeight="1" x14ac:dyDescent="0.3">
      <c r="A765" s="136"/>
      <c r="B765" s="136"/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  <c r="AB765" s="136"/>
      <c r="AC765" s="136"/>
      <c r="AD765" s="136"/>
      <c r="AE765" s="136"/>
    </row>
    <row r="766" spans="1:31" ht="14.25" customHeight="1" x14ac:dyDescent="0.3">
      <c r="A766" s="136"/>
      <c r="B766" s="136"/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  <c r="AB766" s="136"/>
      <c r="AC766" s="136"/>
      <c r="AD766" s="136"/>
      <c r="AE766" s="136"/>
    </row>
    <row r="767" spans="1:31" ht="14.25" customHeight="1" x14ac:dyDescent="0.3">
      <c r="A767" s="136"/>
      <c r="B767" s="136"/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  <c r="AB767" s="136"/>
      <c r="AC767" s="136"/>
      <c r="AD767" s="136"/>
      <c r="AE767" s="136"/>
    </row>
    <row r="768" spans="1:31" ht="14.25" customHeight="1" x14ac:dyDescent="0.3">
      <c r="A768" s="136"/>
      <c r="B768" s="13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  <c r="AA768" s="136"/>
      <c r="AB768" s="136"/>
      <c r="AC768" s="136"/>
      <c r="AD768" s="136"/>
      <c r="AE768" s="136"/>
    </row>
    <row r="769" spans="1:31" ht="14.25" customHeight="1" x14ac:dyDescent="0.3">
      <c r="A769" s="136"/>
      <c r="B769" s="136"/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  <c r="AB769" s="136"/>
      <c r="AC769" s="136"/>
      <c r="AD769" s="136"/>
      <c r="AE769" s="136"/>
    </row>
    <row r="770" spans="1:31" ht="14.25" customHeight="1" x14ac:dyDescent="0.3">
      <c r="A770" s="136"/>
      <c r="B770" s="136"/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  <c r="AB770" s="136"/>
      <c r="AC770" s="136"/>
      <c r="AD770" s="136"/>
      <c r="AE770" s="136"/>
    </row>
    <row r="771" spans="1:31" ht="14.25" customHeight="1" x14ac:dyDescent="0.3">
      <c r="A771" s="136"/>
      <c r="B771" s="136"/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  <c r="AA771" s="136"/>
      <c r="AB771" s="136"/>
      <c r="AC771" s="136"/>
      <c r="AD771" s="136"/>
      <c r="AE771" s="136"/>
    </row>
    <row r="772" spans="1:31" ht="14.25" customHeight="1" x14ac:dyDescent="0.3">
      <c r="A772" s="136"/>
      <c r="B772" s="136"/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  <c r="AA772" s="136"/>
      <c r="AB772" s="136"/>
      <c r="AC772" s="136"/>
      <c r="AD772" s="136"/>
      <c r="AE772" s="136"/>
    </row>
    <row r="773" spans="1:31" ht="14.25" customHeight="1" x14ac:dyDescent="0.3">
      <c r="A773" s="136"/>
      <c r="B773" s="136"/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  <c r="AA773" s="136"/>
      <c r="AB773" s="136"/>
      <c r="AC773" s="136"/>
      <c r="AD773" s="136"/>
      <c r="AE773" s="136"/>
    </row>
    <row r="774" spans="1:31" ht="14.25" customHeight="1" x14ac:dyDescent="0.3">
      <c r="A774" s="136"/>
      <c r="B774" s="136"/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  <c r="AA774" s="136"/>
      <c r="AB774" s="136"/>
      <c r="AC774" s="136"/>
      <c r="AD774" s="136"/>
      <c r="AE774" s="136"/>
    </row>
    <row r="775" spans="1:31" ht="14.25" customHeight="1" x14ac:dyDescent="0.3">
      <c r="A775" s="136"/>
      <c r="B775" s="136"/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  <c r="AA775" s="136"/>
      <c r="AB775" s="136"/>
      <c r="AC775" s="136"/>
      <c r="AD775" s="136"/>
      <c r="AE775" s="136"/>
    </row>
    <row r="776" spans="1:31" ht="14.25" customHeight="1" x14ac:dyDescent="0.3">
      <c r="A776" s="136"/>
      <c r="B776" s="136"/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  <c r="AA776" s="136"/>
      <c r="AB776" s="136"/>
      <c r="AC776" s="136"/>
      <c r="AD776" s="136"/>
      <c r="AE776" s="136"/>
    </row>
    <row r="777" spans="1:31" ht="14.25" customHeight="1" x14ac:dyDescent="0.3">
      <c r="A777" s="136"/>
      <c r="B777" s="136"/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  <c r="AA777" s="136"/>
      <c r="AB777" s="136"/>
      <c r="AC777" s="136"/>
      <c r="AD777" s="136"/>
      <c r="AE777" s="136"/>
    </row>
    <row r="778" spans="1:31" ht="14.25" customHeight="1" x14ac:dyDescent="0.3">
      <c r="A778" s="136"/>
      <c r="B778" s="136"/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  <c r="AA778" s="136"/>
      <c r="AB778" s="136"/>
      <c r="AC778" s="136"/>
      <c r="AD778" s="136"/>
      <c r="AE778" s="136"/>
    </row>
    <row r="779" spans="1:31" ht="14.25" customHeight="1" x14ac:dyDescent="0.3">
      <c r="A779" s="136"/>
      <c r="B779" s="136"/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  <c r="AA779" s="136"/>
      <c r="AB779" s="136"/>
      <c r="AC779" s="136"/>
      <c r="AD779" s="136"/>
      <c r="AE779" s="136"/>
    </row>
    <row r="780" spans="1:31" ht="14.25" customHeight="1" x14ac:dyDescent="0.3">
      <c r="A780" s="136"/>
      <c r="B780" s="136"/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  <c r="AA780" s="136"/>
      <c r="AB780" s="136"/>
      <c r="AC780" s="136"/>
      <c r="AD780" s="136"/>
      <c r="AE780" s="136"/>
    </row>
    <row r="781" spans="1:31" ht="14.25" customHeight="1" x14ac:dyDescent="0.3">
      <c r="A781" s="136"/>
      <c r="B781" s="136"/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  <c r="AA781" s="136"/>
      <c r="AB781" s="136"/>
      <c r="AC781" s="136"/>
      <c r="AD781" s="136"/>
      <c r="AE781" s="136"/>
    </row>
    <row r="782" spans="1:31" ht="14.25" customHeight="1" x14ac:dyDescent="0.3">
      <c r="A782" s="136"/>
      <c r="B782" s="136"/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  <c r="AA782" s="136"/>
      <c r="AB782" s="136"/>
      <c r="AC782" s="136"/>
      <c r="AD782" s="136"/>
      <c r="AE782" s="136"/>
    </row>
    <row r="783" spans="1:31" ht="14.25" customHeight="1" x14ac:dyDescent="0.3">
      <c r="A783" s="136"/>
      <c r="B783" s="136"/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  <c r="AA783" s="136"/>
      <c r="AB783" s="136"/>
      <c r="AC783" s="136"/>
      <c r="AD783" s="136"/>
      <c r="AE783" s="136"/>
    </row>
    <row r="784" spans="1:31" ht="14.25" customHeight="1" x14ac:dyDescent="0.3">
      <c r="A784" s="136"/>
      <c r="B784" s="136"/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  <c r="AA784" s="136"/>
      <c r="AB784" s="136"/>
      <c r="AC784" s="136"/>
      <c r="AD784" s="136"/>
      <c r="AE784" s="136"/>
    </row>
    <row r="785" spans="1:31" ht="14.25" customHeight="1" x14ac:dyDescent="0.3">
      <c r="A785" s="136"/>
      <c r="B785" s="136"/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  <c r="AB785" s="136"/>
      <c r="AC785" s="136"/>
      <c r="AD785" s="136"/>
      <c r="AE785" s="136"/>
    </row>
    <row r="786" spans="1:31" ht="14.25" customHeight="1" x14ac:dyDescent="0.3">
      <c r="A786" s="136"/>
      <c r="B786" s="136"/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  <c r="AB786" s="136"/>
      <c r="AC786" s="136"/>
      <c r="AD786" s="136"/>
      <c r="AE786" s="136"/>
    </row>
    <row r="787" spans="1:31" ht="14.25" customHeight="1" x14ac:dyDescent="0.3">
      <c r="A787" s="136"/>
      <c r="B787" s="136"/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  <c r="AA787" s="136"/>
      <c r="AB787" s="136"/>
      <c r="AC787" s="136"/>
      <c r="AD787" s="136"/>
      <c r="AE787" s="136"/>
    </row>
    <row r="788" spans="1:31" ht="14.25" customHeight="1" x14ac:dyDescent="0.3">
      <c r="A788" s="136"/>
      <c r="B788" s="136"/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  <c r="AB788" s="136"/>
      <c r="AC788" s="136"/>
      <c r="AD788" s="136"/>
      <c r="AE788" s="136"/>
    </row>
    <row r="789" spans="1:31" ht="14.25" customHeight="1" x14ac:dyDescent="0.3">
      <c r="A789" s="136"/>
      <c r="B789" s="136"/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  <c r="AA789" s="136"/>
      <c r="AB789" s="136"/>
      <c r="AC789" s="136"/>
      <c r="AD789" s="136"/>
      <c r="AE789" s="136"/>
    </row>
    <row r="790" spans="1:31" ht="14.25" customHeight="1" x14ac:dyDescent="0.3">
      <c r="A790" s="136"/>
      <c r="B790" s="136"/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  <c r="AB790" s="136"/>
      <c r="AC790" s="136"/>
      <c r="AD790" s="136"/>
      <c r="AE790" s="136"/>
    </row>
    <row r="791" spans="1:31" ht="14.25" customHeight="1" x14ac:dyDescent="0.3">
      <c r="A791" s="136"/>
      <c r="B791" s="136"/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  <c r="AA791" s="136"/>
      <c r="AB791" s="136"/>
      <c r="AC791" s="136"/>
      <c r="AD791" s="136"/>
      <c r="AE791" s="136"/>
    </row>
    <row r="792" spans="1:31" ht="14.25" customHeight="1" x14ac:dyDescent="0.3">
      <c r="A792" s="136"/>
      <c r="B792" s="136"/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  <c r="AB792" s="136"/>
      <c r="AC792" s="136"/>
      <c r="AD792" s="136"/>
      <c r="AE792" s="136"/>
    </row>
    <row r="793" spans="1:31" ht="14.25" customHeight="1" x14ac:dyDescent="0.3">
      <c r="A793" s="136"/>
      <c r="B793" s="136"/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  <c r="AB793" s="136"/>
      <c r="AC793" s="136"/>
      <c r="AD793" s="136"/>
      <c r="AE793" s="136"/>
    </row>
    <row r="794" spans="1:31" ht="14.25" customHeight="1" x14ac:dyDescent="0.3">
      <c r="A794" s="136"/>
      <c r="B794" s="136"/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  <c r="AB794" s="136"/>
      <c r="AC794" s="136"/>
      <c r="AD794" s="136"/>
      <c r="AE794" s="136"/>
    </row>
    <row r="795" spans="1:31" ht="14.25" customHeight="1" x14ac:dyDescent="0.3">
      <c r="A795" s="136"/>
      <c r="B795" s="136"/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  <c r="AB795" s="136"/>
      <c r="AC795" s="136"/>
      <c r="AD795" s="136"/>
      <c r="AE795" s="136"/>
    </row>
    <row r="796" spans="1:31" ht="14.25" customHeight="1" x14ac:dyDescent="0.3">
      <c r="A796" s="136"/>
      <c r="B796" s="136"/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  <c r="AB796" s="136"/>
      <c r="AC796" s="136"/>
      <c r="AD796" s="136"/>
      <c r="AE796" s="136"/>
    </row>
    <row r="797" spans="1:31" ht="14.25" customHeight="1" x14ac:dyDescent="0.3">
      <c r="A797" s="136"/>
      <c r="B797" s="136"/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  <c r="AA797" s="136"/>
      <c r="AB797" s="136"/>
      <c r="AC797" s="136"/>
      <c r="AD797" s="136"/>
      <c r="AE797" s="136"/>
    </row>
    <row r="798" spans="1:31" ht="14.25" customHeight="1" x14ac:dyDescent="0.3">
      <c r="A798" s="136"/>
      <c r="B798" s="136"/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  <c r="AB798" s="136"/>
      <c r="AC798" s="136"/>
      <c r="AD798" s="136"/>
      <c r="AE798" s="136"/>
    </row>
    <row r="799" spans="1:31" ht="14.25" customHeight="1" x14ac:dyDescent="0.3">
      <c r="A799" s="136"/>
      <c r="B799" s="136"/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  <c r="AB799" s="136"/>
      <c r="AC799" s="136"/>
      <c r="AD799" s="136"/>
      <c r="AE799" s="136"/>
    </row>
    <row r="800" spans="1:31" ht="14.25" customHeight="1" x14ac:dyDescent="0.3">
      <c r="A800" s="136"/>
      <c r="B800" s="136"/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  <c r="AA800" s="136"/>
      <c r="AB800" s="136"/>
      <c r="AC800" s="136"/>
      <c r="AD800" s="136"/>
      <c r="AE800" s="136"/>
    </row>
    <row r="801" spans="1:31" ht="14.25" customHeight="1" x14ac:dyDescent="0.3">
      <c r="A801" s="136"/>
      <c r="B801" s="136"/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  <c r="AB801" s="136"/>
      <c r="AC801" s="136"/>
      <c r="AD801" s="136"/>
      <c r="AE801" s="136"/>
    </row>
    <row r="802" spans="1:31" ht="14.25" customHeight="1" x14ac:dyDescent="0.3">
      <c r="A802" s="136"/>
      <c r="B802" s="136"/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  <c r="AB802" s="136"/>
      <c r="AC802" s="136"/>
      <c r="AD802" s="136"/>
      <c r="AE802" s="136"/>
    </row>
    <row r="803" spans="1:31" ht="14.25" customHeight="1" x14ac:dyDescent="0.3">
      <c r="A803" s="136"/>
      <c r="B803" s="136"/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  <c r="AA803" s="136"/>
      <c r="AB803" s="136"/>
      <c r="AC803" s="136"/>
      <c r="AD803" s="136"/>
      <c r="AE803" s="136"/>
    </row>
    <row r="804" spans="1:31" ht="14.25" customHeight="1" x14ac:dyDescent="0.3">
      <c r="A804" s="136"/>
      <c r="B804" s="136"/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  <c r="AB804" s="136"/>
      <c r="AC804" s="136"/>
      <c r="AD804" s="136"/>
      <c r="AE804" s="136"/>
    </row>
    <row r="805" spans="1:31" ht="14.25" customHeight="1" x14ac:dyDescent="0.3">
      <c r="A805" s="136"/>
      <c r="B805" s="136"/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  <c r="AB805" s="136"/>
      <c r="AC805" s="136"/>
      <c r="AD805" s="136"/>
      <c r="AE805" s="136"/>
    </row>
    <row r="806" spans="1:31" ht="14.25" customHeight="1" x14ac:dyDescent="0.3">
      <c r="A806" s="136"/>
      <c r="B806" s="136"/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  <c r="AA806" s="136"/>
      <c r="AB806" s="136"/>
      <c r="AC806" s="136"/>
      <c r="AD806" s="136"/>
      <c r="AE806" s="136"/>
    </row>
    <row r="807" spans="1:31" ht="14.25" customHeight="1" x14ac:dyDescent="0.3">
      <c r="A807" s="136"/>
      <c r="B807" s="136"/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  <c r="AA807" s="136"/>
      <c r="AB807" s="136"/>
      <c r="AC807" s="136"/>
      <c r="AD807" s="136"/>
      <c r="AE807" s="136"/>
    </row>
    <row r="808" spans="1:31" ht="14.25" customHeight="1" x14ac:dyDescent="0.3">
      <c r="A808" s="136"/>
      <c r="B808" s="136"/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  <c r="AB808" s="136"/>
      <c r="AC808" s="136"/>
      <c r="AD808" s="136"/>
      <c r="AE808" s="136"/>
    </row>
    <row r="809" spans="1:31" ht="14.25" customHeight="1" x14ac:dyDescent="0.3">
      <c r="A809" s="136"/>
      <c r="B809" s="136"/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  <c r="AB809" s="136"/>
      <c r="AC809" s="136"/>
      <c r="AD809" s="136"/>
      <c r="AE809" s="136"/>
    </row>
    <row r="810" spans="1:31" ht="14.25" customHeight="1" x14ac:dyDescent="0.3">
      <c r="A810" s="136"/>
      <c r="B810" s="136"/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  <c r="AA810" s="136"/>
      <c r="AB810" s="136"/>
      <c r="AC810" s="136"/>
      <c r="AD810" s="136"/>
      <c r="AE810" s="136"/>
    </row>
    <row r="811" spans="1:31" ht="14.25" customHeight="1" x14ac:dyDescent="0.3">
      <c r="A811" s="136"/>
      <c r="B811" s="136"/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  <c r="AB811" s="136"/>
      <c r="AC811" s="136"/>
      <c r="AD811" s="136"/>
      <c r="AE811" s="136"/>
    </row>
    <row r="812" spans="1:31" ht="14.25" customHeight="1" x14ac:dyDescent="0.3">
      <c r="A812" s="136"/>
      <c r="B812" s="136"/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  <c r="AA812" s="136"/>
      <c r="AB812" s="136"/>
      <c r="AC812" s="136"/>
      <c r="AD812" s="136"/>
      <c r="AE812" s="136"/>
    </row>
    <row r="813" spans="1:31" ht="14.25" customHeight="1" x14ac:dyDescent="0.3">
      <c r="A813" s="136"/>
      <c r="B813" s="136"/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  <c r="AB813" s="136"/>
      <c r="AC813" s="136"/>
      <c r="AD813" s="136"/>
      <c r="AE813" s="136"/>
    </row>
    <row r="814" spans="1:31" ht="14.25" customHeight="1" x14ac:dyDescent="0.3">
      <c r="A814" s="136"/>
      <c r="B814" s="136"/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  <c r="AA814" s="136"/>
      <c r="AB814" s="136"/>
      <c r="AC814" s="136"/>
      <c r="AD814" s="136"/>
      <c r="AE814" s="136"/>
    </row>
    <row r="815" spans="1:31" ht="14.25" customHeight="1" x14ac:dyDescent="0.3">
      <c r="A815" s="136"/>
      <c r="B815" s="136"/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  <c r="AA815" s="136"/>
      <c r="AB815" s="136"/>
      <c r="AC815" s="136"/>
      <c r="AD815" s="136"/>
      <c r="AE815" s="136"/>
    </row>
    <row r="816" spans="1:31" ht="14.25" customHeight="1" x14ac:dyDescent="0.3">
      <c r="A816" s="136"/>
      <c r="B816" s="136"/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  <c r="AB816" s="136"/>
      <c r="AC816" s="136"/>
      <c r="AD816" s="136"/>
      <c r="AE816" s="136"/>
    </row>
    <row r="817" spans="1:31" ht="14.25" customHeight="1" x14ac:dyDescent="0.3">
      <c r="A817" s="136"/>
      <c r="B817" s="136"/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  <c r="AB817" s="136"/>
      <c r="AC817" s="136"/>
      <c r="AD817" s="136"/>
      <c r="AE817" s="136"/>
    </row>
    <row r="818" spans="1:31" ht="14.25" customHeight="1" x14ac:dyDescent="0.3">
      <c r="A818" s="136"/>
      <c r="B818" s="136"/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  <c r="AB818" s="136"/>
      <c r="AC818" s="136"/>
      <c r="AD818" s="136"/>
      <c r="AE818" s="136"/>
    </row>
    <row r="819" spans="1:31" ht="14.25" customHeight="1" x14ac:dyDescent="0.3">
      <c r="A819" s="136"/>
      <c r="B819" s="136"/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  <c r="AA819" s="136"/>
      <c r="AB819" s="136"/>
      <c r="AC819" s="136"/>
      <c r="AD819" s="136"/>
      <c r="AE819" s="136"/>
    </row>
    <row r="820" spans="1:31" ht="14.25" customHeight="1" x14ac:dyDescent="0.3">
      <c r="A820" s="136"/>
      <c r="B820" s="136"/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  <c r="AA820" s="136"/>
      <c r="AB820" s="136"/>
      <c r="AC820" s="136"/>
      <c r="AD820" s="136"/>
      <c r="AE820" s="136"/>
    </row>
    <row r="821" spans="1:31" ht="14.25" customHeight="1" x14ac:dyDescent="0.3">
      <c r="A821" s="136"/>
      <c r="B821" s="136"/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  <c r="AB821" s="136"/>
      <c r="AC821" s="136"/>
      <c r="AD821" s="136"/>
      <c r="AE821" s="136"/>
    </row>
    <row r="822" spans="1:31" ht="14.25" customHeight="1" x14ac:dyDescent="0.3">
      <c r="A822" s="136"/>
      <c r="B822" s="136"/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  <c r="AB822" s="136"/>
      <c r="AC822" s="136"/>
      <c r="AD822" s="136"/>
      <c r="AE822" s="136"/>
    </row>
    <row r="823" spans="1:31" ht="14.25" customHeight="1" x14ac:dyDescent="0.3">
      <c r="A823" s="136"/>
      <c r="B823" s="136"/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  <c r="AA823" s="136"/>
      <c r="AB823" s="136"/>
      <c r="AC823" s="136"/>
      <c r="AD823" s="136"/>
      <c r="AE823" s="136"/>
    </row>
    <row r="824" spans="1:31" ht="14.25" customHeight="1" x14ac:dyDescent="0.3">
      <c r="A824" s="136"/>
      <c r="B824" s="136"/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  <c r="AB824" s="136"/>
      <c r="AC824" s="136"/>
      <c r="AD824" s="136"/>
      <c r="AE824" s="136"/>
    </row>
    <row r="825" spans="1:31" ht="14.25" customHeight="1" x14ac:dyDescent="0.3">
      <c r="A825" s="136"/>
      <c r="B825" s="136"/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  <c r="AB825" s="136"/>
      <c r="AC825" s="136"/>
      <c r="AD825" s="136"/>
      <c r="AE825" s="136"/>
    </row>
    <row r="826" spans="1:31" ht="14.25" customHeight="1" x14ac:dyDescent="0.3">
      <c r="A826" s="136"/>
      <c r="B826" s="136"/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  <c r="AB826" s="136"/>
      <c r="AC826" s="136"/>
      <c r="AD826" s="136"/>
      <c r="AE826" s="136"/>
    </row>
    <row r="827" spans="1:31" ht="14.25" customHeight="1" x14ac:dyDescent="0.3">
      <c r="A827" s="136"/>
      <c r="B827" s="136"/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  <c r="AB827" s="136"/>
      <c r="AC827" s="136"/>
      <c r="AD827" s="136"/>
      <c r="AE827" s="136"/>
    </row>
    <row r="828" spans="1:31" ht="14.25" customHeight="1" x14ac:dyDescent="0.3">
      <c r="A828" s="136"/>
      <c r="B828" s="136"/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  <c r="AB828" s="136"/>
      <c r="AC828" s="136"/>
      <c r="AD828" s="136"/>
      <c r="AE828" s="136"/>
    </row>
    <row r="829" spans="1:31" ht="14.25" customHeight="1" x14ac:dyDescent="0.3">
      <c r="A829" s="136"/>
      <c r="B829" s="136"/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  <c r="AB829" s="136"/>
      <c r="AC829" s="136"/>
      <c r="AD829" s="136"/>
      <c r="AE829" s="136"/>
    </row>
    <row r="830" spans="1:31" ht="14.25" customHeight="1" x14ac:dyDescent="0.3">
      <c r="A830" s="136"/>
      <c r="B830" s="136"/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  <c r="AB830" s="136"/>
      <c r="AC830" s="136"/>
      <c r="AD830" s="136"/>
      <c r="AE830" s="136"/>
    </row>
    <row r="831" spans="1:31" ht="14.25" customHeight="1" x14ac:dyDescent="0.3">
      <c r="A831" s="136"/>
      <c r="B831" s="136"/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  <c r="AB831" s="136"/>
      <c r="AC831" s="136"/>
      <c r="AD831" s="136"/>
      <c r="AE831" s="136"/>
    </row>
    <row r="832" spans="1:31" ht="14.25" customHeight="1" x14ac:dyDescent="0.3">
      <c r="A832" s="136"/>
      <c r="B832" s="136"/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  <c r="AB832" s="136"/>
      <c r="AC832" s="136"/>
      <c r="AD832" s="136"/>
      <c r="AE832" s="136"/>
    </row>
    <row r="833" spans="1:31" ht="14.25" customHeight="1" x14ac:dyDescent="0.3">
      <c r="A833" s="136"/>
      <c r="B833" s="136"/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  <c r="AB833" s="136"/>
      <c r="AC833" s="136"/>
      <c r="AD833" s="136"/>
      <c r="AE833" s="136"/>
    </row>
    <row r="834" spans="1:31" ht="14.25" customHeight="1" x14ac:dyDescent="0.3">
      <c r="A834" s="136"/>
      <c r="B834" s="136"/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  <c r="AB834" s="136"/>
      <c r="AC834" s="136"/>
      <c r="AD834" s="136"/>
      <c r="AE834" s="136"/>
    </row>
    <row r="835" spans="1:31" ht="14.25" customHeight="1" x14ac:dyDescent="0.3">
      <c r="A835" s="136"/>
      <c r="B835" s="136"/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  <c r="AA835" s="136"/>
      <c r="AB835" s="136"/>
      <c r="AC835" s="136"/>
      <c r="AD835" s="136"/>
      <c r="AE835" s="136"/>
    </row>
    <row r="836" spans="1:31" ht="14.25" customHeight="1" x14ac:dyDescent="0.3">
      <c r="A836" s="136"/>
      <c r="B836" s="136"/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  <c r="AA836" s="136"/>
      <c r="AB836" s="136"/>
      <c r="AC836" s="136"/>
      <c r="AD836" s="136"/>
      <c r="AE836" s="136"/>
    </row>
    <row r="837" spans="1:31" ht="14.25" customHeight="1" x14ac:dyDescent="0.3">
      <c r="A837" s="136"/>
      <c r="B837" s="136"/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  <c r="AB837" s="136"/>
      <c r="AC837" s="136"/>
      <c r="AD837" s="136"/>
      <c r="AE837" s="136"/>
    </row>
    <row r="838" spans="1:31" ht="14.25" customHeight="1" x14ac:dyDescent="0.3">
      <c r="A838" s="136"/>
      <c r="B838" s="136"/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  <c r="AB838" s="136"/>
      <c r="AC838" s="136"/>
      <c r="AD838" s="136"/>
      <c r="AE838" s="136"/>
    </row>
    <row r="839" spans="1:31" ht="14.25" customHeight="1" x14ac:dyDescent="0.3">
      <c r="A839" s="136"/>
      <c r="B839" s="136"/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  <c r="AB839" s="136"/>
      <c r="AC839" s="136"/>
      <c r="AD839" s="136"/>
      <c r="AE839" s="136"/>
    </row>
    <row r="840" spans="1:31" ht="14.25" customHeight="1" x14ac:dyDescent="0.3">
      <c r="A840" s="136"/>
      <c r="B840" s="136"/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  <c r="AB840" s="136"/>
      <c r="AC840" s="136"/>
      <c r="AD840" s="136"/>
      <c r="AE840" s="136"/>
    </row>
    <row r="841" spans="1:31" ht="14.25" customHeight="1" x14ac:dyDescent="0.3">
      <c r="A841" s="136"/>
      <c r="B841" s="136"/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  <c r="AB841" s="136"/>
      <c r="AC841" s="136"/>
      <c r="AD841" s="136"/>
      <c r="AE841" s="136"/>
    </row>
    <row r="842" spans="1:31" ht="14.25" customHeight="1" x14ac:dyDescent="0.3">
      <c r="A842" s="136"/>
      <c r="B842" s="136"/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  <c r="AB842" s="136"/>
      <c r="AC842" s="136"/>
      <c r="AD842" s="136"/>
      <c r="AE842" s="136"/>
    </row>
    <row r="843" spans="1:31" ht="14.25" customHeight="1" x14ac:dyDescent="0.3">
      <c r="A843" s="136"/>
      <c r="B843" s="136"/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  <c r="AA843" s="136"/>
      <c r="AB843" s="136"/>
      <c r="AC843" s="136"/>
      <c r="AD843" s="136"/>
      <c r="AE843" s="136"/>
    </row>
    <row r="844" spans="1:31" ht="14.25" customHeight="1" x14ac:dyDescent="0.3">
      <c r="A844" s="136"/>
      <c r="B844" s="136"/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  <c r="AB844" s="136"/>
      <c r="AC844" s="136"/>
      <c r="AD844" s="136"/>
      <c r="AE844" s="136"/>
    </row>
    <row r="845" spans="1:31" ht="14.25" customHeight="1" x14ac:dyDescent="0.3">
      <c r="A845" s="136"/>
      <c r="B845" s="136"/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  <c r="AB845" s="136"/>
      <c r="AC845" s="136"/>
      <c r="AD845" s="136"/>
      <c r="AE845" s="136"/>
    </row>
    <row r="846" spans="1:31" ht="14.25" customHeight="1" x14ac:dyDescent="0.3">
      <c r="A846" s="136"/>
      <c r="B846" s="136"/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  <c r="AB846" s="136"/>
      <c r="AC846" s="136"/>
      <c r="AD846" s="136"/>
      <c r="AE846" s="136"/>
    </row>
    <row r="847" spans="1:31" ht="14.25" customHeight="1" x14ac:dyDescent="0.3">
      <c r="A847" s="136"/>
      <c r="B847" s="136"/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  <c r="AB847" s="136"/>
      <c r="AC847" s="136"/>
      <c r="AD847" s="136"/>
      <c r="AE847" s="136"/>
    </row>
    <row r="848" spans="1:31" ht="14.25" customHeight="1" x14ac:dyDescent="0.3">
      <c r="A848" s="136"/>
      <c r="B848" s="136"/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  <c r="AB848" s="136"/>
      <c r="AC848" s="136"/>
      <c r="AD848" s="136"/>
      <c r="AE848" s="136"/>
    </row>
    <row r="849" spans="1:31" ht="14.25" customHeight="1" x14ac:dyDescent="0.3">
      <c r="A849" s="136"/>
      <c r="B849" s="136"/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  <c r="AB849" s="136"/>
      <c r="AC849" s="136"/>
      <c r="AD849" s="136"/>
      <c r="AE849" s="136"/>
    </row>
    <row r="850" spans="1:31" ht="14.25" customHeight="1" x14ac:dyDescent="0.3">
      <c r="A850" s="136"/>
      <c r="B850" s="136"/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  <c r="AB850" s="136"/>
      <c r="AC850" s="136"/>
      <c r="AD850" s="136"/>
      <c r="AE850" s="136"/>
    </row>
    <row r="851" spans="1:31" ht="14.25" customHeight="1" x14ac:dyDescent="0.3">
      <c r="A851" s="136"/>
      <c r="B851" s="136"/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  <c r="AB851" s="136"/>
      <c r="AC851" s="136"/>
      <c r="AD851" s="136"/>
      <c r="AE851" s="136"/>
    </row>
    <row r="852" spans="1:31" ht="14.25" customHeight="1" x14ac:dyDescent="0.3">
      <c r="A852" s="136"/>
      <c r="B852" s="136"/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  <c r="AB852" s="136"/>
      <c r="AC852" s="136"/>
      <c r="AD852" s="136"/>
      <c r="AE852" s="136"/>
    </row>
    <row r="853" spans="1:31" ht="14.25" customHeight="1" x14ac:dyDescent="0.3">
      <c r="A853" s="136"/>
      <c r="B853" s="136"/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  <c r="AB853" s="136"/>
      <c r="AC853" s="136"/>
      <c r="AD853" s="136"/>
      <c r="AE853" s="136"/>
    </row>
    <row r="854" spans="1:31" ht="14.25" customHeight="1" x14ac:dyDescent="0.3">
      <c r="A854" s="136"/>
      <c r="B854" s="136"/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  <c r="AB854" s="136"/>
      <c r="AC854" s="136"/>
      <c r="AD854" s="136"/>
      <c r="AE854" s="136"/>
    </row>
    <row r="855" spans="1:31" ht="14.25" customHeight="1" x14ac:dyDescent="0.3">
      <c r="A855" s="136"/>
      <c r="B855" s="136"/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  <c r="AB855" s="136"/>
      <c r="AC855" s="136"/>
      <c r="AD855" s="136"/>
      <c r="AE855" s="136"/>
    </row>
    <row r="856" spans="1:31" ht="14.25" customHeight="1" x14ac:dyDescent="0.3">
      <c r="A856" s="136"/>
      <c r="B856" s="136"/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  <c r="AB856" s="136"/>
      <c r="AC856" s="136"/>
      <c r="AD856" s="136"/>
      <c r="AE856" s="136"/>
    </row>
    <row r="857" spans="1:31" ht="14.25" customHeight="1" x14ac:dyDescent="0.3">
      <c r="A857" s="136"/>
      <c r="B857" s="136"/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  <c r="AA857" s="136"/>
      <c r="AB857" s="136"/>
      <c r="AC857" s="136"/>
      <c r="AD857" s="136"/>
      <c r="AE857" s="136"/>
    </row>
    <row r="858" spans="1:31" ht="14.25" customHeight="1" x14ac:dyDescent="0.3">
      <c r="A858" s="136"/>
      <c r="B858" s="136"/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  <c r="AB858" s="136"/>
      <c r="AC858" s="136"/>
      <c r="AD858" s="136"/>
      <c r="AE858" s="136"/>
    </row>
    <row r="859" spans="1:31" ht="14.25" customHeight="1" x14ac:dyDescent="0.3">
      <c r="A859" s="136"/>
      <c r="B859" s="136"/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  <c r="AB859" s="136"/>
      <c r="AC859" s="136"/>
      <c r="AD859" s="136"/>
      <c r="AE859" s="136"/>
    </row>
    <row r="860" spans="1:31" ht="14.25" customHeight="1" x14ac:dyDescent="0.3">
      <c r="A860" s="136"/>
      <c r="B860" s="136"/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  <c r="AB860" s="136"/>
      <c r="AC860" s="136"/>
      <c r="AD860" s="136"/>
      <c r="AE860" s="136"/>
    </row>
    <row r="861" spans="1:31" ht="14.25" customHeight="1" x14ac:dyDescent="0.3">
      <c r="A861" s="136"/>
      <c r="B861" s="136"/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  <c r="AB861" s="136"/>
      <c r="AC861" s="136"/>
      <c r="AD861" s="136"/>
      <c r="AE861" s="136"/>
    </row>
    <row r="862" spans="1:31" ht="14.25" customHeight="1" x14ac:dyDescent="0.3">
      <c r="A862" s="136"/>
      <c r="B862" s="136"/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  <c r="AA862" s="136"/>
      <c r="AB862" s="136"/>
      <c r="AC862" s="136"/>
      <c r="AD862" s="136"/>
      <c r="AE862" s="136"/>
    </row>
    <row r="863" spans="1:31" ht="14.25" customHeight="1" x14ac:dyDescent="0.3">
      <c r="A863" s="136"/>
      <c r="B863" s="136"/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  <c r="AA863" s="136"/>
      <c r="AB863" s="136"/>
      <c r="AC863" s="136"/>
      <c r="AD863" s="136"/>
      <c r="AE863" s="136"/>
    </row>
    <row r="864" spans="1:31" ht="14.25" customHeight="1" x14ac:dyDescent="0.3">
      <c r="A864" s="136"/>
      <c r="B864" s="136"/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  <c r="AB864" s="136"/>
      <c r="AC864" s="136"/>
      <c r="AD864" s="136"/>
      <c r="AE864" s="136"/>
    </row>
    <row r="865" spans="1:31" ht="14.25" customHeight="1" x14ac:dyDescent="0.3">
      <c r="A865" s="136"/>
      <c r="B865" s="136"/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  <c r="AA865" s="136"/>
      <c r="AB865" s="136"/>
      <c r="AC865" s="136"/>
      <c r="AD865" s="136"/>
      <c r="AE865" s="136"/>
    </row>
    <row r="866" spans="1:31" ht="14.25" customHeight="1" x14ac:dyDescent="0.3">
      <c r="A866" s="136"/>
      <c r="B866" s="136"/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  <c r="AB866" s="136"/>
      <c r="AC866" s="136"/>
      <c r="AD866" s="136"/>
      <c r="AE866" s="136"/>
    </row>
    <row r="867" spans="1:31" ht="14.25" customHeight="1" x14ac:dyDescent="0.3">
      <c r="A867" s="136"/>
      <c r="B867" s="136"/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  <c r="AB867" s="136"/>
      <c r="AC867" s="136"/>
      <c r="AD867" s="136"/>
      <c r="AE867" s="136"/>
    </row>
    <row r="868" spans="1:31" ht="14.25" customHeight="1" x14ac:dyDescent="0.3">
      <c r="A868" s="136"/>
      <c r="B868" s="136"/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  <c r="AA868" s="136"/>
      <c r="AB868" s="136"/>
      <c r="AC868" s="136"/>
      <c r="AD868" s="136"/>
      <c r="AE868" s="136"/>
    </row>
    <row r="869" spans="1:31" ht="14.25" customHeight="1" x14ac:dyDescent="0.3">
      <c r="A869" s="136"/>
      <c r="B869" s="136"/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  <c r="AB869" s="136"/>
      <c r="AC869" s="136"/>
      <c r="AD869" s="136"/>
      <c r="AE869" s="136"/>
    </row>
    <row r="870" spans="1:31" ht="14.25" customHeight="1" x14ac:dyDescent="0.3">
      <c r="A870" s="136"/>
      <c r="B870" s="136"/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  <c r="AB870" s="136"/>
      <c r="AC870" s="136"/>
      <c r="AD870" s="136"/>
      <c r="AE870" s="136"/>
    </row>
    <row r="871" spans="1:31" ht="14.25" customHeight="1" x14ac:dyDescent="0.3">
      <c r="A871" s="136"/>
      <c r="B871" s="136"/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  <c r="AB871" s="136"/>
      <c r="AC871" s="136"/>
      <c r="AD871" s="136"/>
      <c r="AE871" s="136"/>
    </row>
    <row r="872" spans="1:31" ht="14.25" customHeight="1" x14ac:dyDescent="0.3">
      <c r="A872" s="136"/>
      <c r="B872" s="136"/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  <c r="AA872" s="136"/>
      <c r="AB872" s="136"/>
      <c r="AC872" s="136"/>
      <c r="AD872" s="136"/>
      <c r="AE872" s="136"/>
    </row>
    <row r="873" spans="1:31" ht="14.25" customHeight="1" x14ac:dyDescent="0.3">
      <c r="A873" s="136"/>
      <c r="B873" s="136"/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  <c r="AA873" s="136"/>
      <c r="AB873" s="136"/>
      <c r="AC873" s="136"/>
      <c r="AD873" s="136"/>
      <c r="AE873" s="136"/>
    </row>
    <row r="874" spans="1:31" ht="14.25" customHeight="1" x14ac:dyDescent="0.3">
      <c r="A874" s="136"/>
      <c r="B874" s="136"/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  <c r="AB874" s="136"/>
      <c r="AC874" s="136"/>
      <c r="AD874" s="136"/>
      <c r="AE874" s="136"/>
    </row>
    <row r="875" spans="1:31" ht="14.25" customHeight="1" x14ac:dyDescent="0.3">
      <c r="A875" s="136"/>
      <c r="B875" s="136"/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  <c r="AA875" s="136"/>
      <c r="AB875" s="136"/>
      <c r="AC875" s="136"/>
      <c r="AD875" s="136"/>
      <c r="AE875" s="136"/>
    </row>
    <row r="876" spans="1:31" ht="14.25" customHeight="1" x14ac:dyDescent="0.3">
      <c r="A876" s="136"/>
      <c r="B876" s="136"/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  <c r="AB876" s="136"/>
      <c r="AC876" s="136"/>
      <c r="AD876" s="136"/>
      <c r="AE876" s="136"/>
    </row>
    <row r="877" spans="1:31" ht="14.25" customHeight="1" x14ac:dyDescent="0.3">
      <c r="A877" s="136"/>
      <c r="B877" s="136"/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  <c r="AB877" s="136"/>
      <c r="AC877" s="136"/>
      <c r="AD877" s="136"/>
      <c r="AE877" s="136"/>
    </row>
    <row r="878" spans="1:31" ht="14.25" customHeight="1" x14ac:dyDescent="0.3">
      <c r="A878" s="136"/>
      <c r="B878" s="136"/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  <c r="AB878" s="136"/>
      <c r="AC878" s="136"/>
      <c r="AD878" s="136"/>
      <c r="AE878" s="136"/>
    </row>
    <row r="879" spans="1:31" ht="14.25" customHeight="1" x14ac:dyDescent="0.3">
      <c r="A879" s="136"/>
      <c r="B879" s="136"/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  <c r="AB879" s="136"/>
      <c r="AC879" s="136"/>
      <c r="AD879" s="136"/>
      <c r="AE879" s="136"/>
    </row>
    <row r="880" spans="1:31" ht="14.25" customHeight="1" x14ac:dyDescent="0.3">
      <c r="A880" s="136"/>
      <c r="B880" s="136"/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  <c r="AB880" s="136"/>
      <c r="AC880" s="136"/>
      <c r="AD880" s="136"/>
      <c r="AE880" s="136"/>
    </row>
    <row r="881" spans="1:31" ht="14.25" customHeight="1" x14ac:dyDescent="0.3">
      <c r="A881" s="136"/>
      <c r="B881" s="136"/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  <c r="AA881" s="136"/>
      <c r="AB881" s="136"/>
      <c r="AC881" s="136"/>
      <c r="AD881" s="136"/>
      <c r="AE881" s="136"/>
    </row>
    <row r="882" spans="1:31" ht="14.25" customHeight="1" x14ac:dyDescent="0.3">
      <c r="A882" s="136"/>
      <c r="B882" s="136"/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  <c r="AB882" s="136"/>
      <c r="AC882" s="136"/>
      <c r="AD882" s="136"/>
      <c r="AE882" s="136"/>
    </row>
    <row r="883" spans="1:31" ht="14.25" customHeight="1" x14ac:dyDescent="0.3">
      <c r="A883" s="136"/>
      <c r="B883" s="136"/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  <c r="AA883" s="136"/>
      <c r="AB883" s="136"/>
      <c r="AC883" s="136"/>
      <c r="AD883" s="136"/>
      <c r="AE883" s="136"/>
    </row>
    <row r="884" spans="1:31" ht="14.25" customHeight="1" x14ac:dyDescent="0.3">
      <c r="A884" s="136"/>
      <c r="B884" s="136"/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  <c r="AB884" s="136"/>
      <c r="AC884" s="136"/>
      <c r="AD884" s="136"/>
      <c r="AE884" s="136"/>
    </row>
    <row r="885" spans="1:31" ht="14.25" customHeight="1" x14ac:dyDescent="0.3">
      <c r="A885" s="136"/>
      <c r="B885" s="136"/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  <c r="AB885" s="136"/>
      <c r="AC885" s="136"/>
      <c r="AD885" s="136"/>
      <c r="AE885" s="136"/>
    </row>
    <row r="886" spans="1:31" ht="14.25" customHeight="1" x14ac:dyDescent="0.3">
      <c r="A886" s="136"/>
      <c r="B886" s="136"/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  <c r="AB886" s="136"/>
      <c r="AC886" s="136"/>
      <c r="AD886" s="136"/>
      <c r="AE886" s="136"/>
    </row>
    <row r="887" spans="1:31" ht="14.25" customHeight="1" x14ac:dyDescent="0.3">
      <c r="A887" s="136"/>
      <c r="B887" s="136"/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  <c r="AB887" s="136"/>
      <c r="AC887" s="136"/>
      <c r="AD887" s="136"/>
      <c r="AE887" s="136"/>
    </row>
    <row r="888" spans="1:31" ht="14.25" customHeight="1" x14ac:dyDescent="0.3">
      <c r="A888" s="136"/>
      <c r="B888" s="136"/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  <c r="AB888" s="136"/>
      <c r="AC888" s="136"/>
      <c r="AD888" s="136"/>
      <c r="AE888" s="136"/>
    </row>
    <row r="889" spans="1:31" ht="14.25" customHeight="1" x14ac:dyDescent="0.3">
      <c r="A889" s="136"/>
      <c r="B889" s="136"/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  <c r="AB889" s="136"/>
      <c r="AC889" s="136"/>
      <c r="AD889" s="136"/>
      <c r="AE889" s="136"/>
    </row>
    <row r="890" spans="1:31" ht="14.25" customHeight="1" x14ac:dyDescent="0.3">
      <c r="A890" s="136"/>
      <c r="B890" s="136"/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  <c r="AB890" s="136"/>
      <c r="AC890" s="136"/>
      <c r="AD890" s="136"/>
      <c r="AE890" s="136"/>
    </row>
    <row r="891" spans="1:31" ht="14.25" customHeight="1" x14ac:dyDescent="0.3">
      <c r="A891" s="136"/>
      <c r="B891" s="136"/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  <c r="AB891" s="136"/>
      <c r="AC891" s="136"/>
      <c r="AD891" s="136"/>
      <c r="AE891" s="136"/>
    </row>
    <row r="892" spans="1:31" ht="14.25" customHeight="1" x14ac:dyDescent="0.3">
      <c r="A892" s="136"/>
      <c r="B892" s="136"/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  <c r="AB892" s="136"/>
      <c r="AC892" s="136"/>
      <c r="AD892" s="136"/>
      <c r="AE892" s="136"/>
    </row>
    <row r="893" spans="1:31" ht="14.25" customHeight="1" x14ac:dyDescent="0.3">
      <c r="A893" s="136"/>
      <c r="B893" s="136"/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  <c r="AB893" s="136"/>
      <c r="AC893" s="136"/>
      <c r="AD893" s="136"/>
      <c r="AE893" s="136"/>
    </row>
    <row r="894" spans="1:31" ht="14.25" customHeight="1" x14ac:dyDescent="0.3">
      <c r="A894" s="136"/>
      <c r="B894" s="136"/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  <c r="AB894" s="136"/>
      <c r="AC894" s="136"/>
      <c r="AD894" s="136"/>
      <c r="AE894" s="136"/>
    </row>
    <row r="895" spans="1:31" ht="14.25" customHeight="1" x14ac:dyDescent="0.3">
      <c r="A895" s="136"/>
      <c r="B895" s="136"/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  <c r="AB895" s="136"/>
      <c r="AC895" s="136"/>
      <c r="AD895" s="136"/>
      <c r="AE895" s="136"/>
    </row>
    <row r="896" spans="1:31" ht="14.25" customHeight="1" x14ac:dyDescent="0.3">
      <c r="A896" s="136"/>
      <c r="B896" s="136"/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  <c r="AB896" s="136"/>
      <c r="AC896" s="136"/>
      <c r="AD896" s="136"/>
      <c r="AE896" s="136"/>
    </row>
    <row r="897" spans="1:31" ht="14.25" customHeight="1" x14ac:dyDescent="0.3">
      <c r="A897" s="136"/>
      <c r="B897" s="136"/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  <c r="AB897" s="136"/>
      <c r="AC897" s="136"/>
      <c r="AD897" s="136"/>
      <c r="AE897" s="136"/>
    </row>
    <row r="898" spans="1:31" ht="14.25" customHeight="1" x14ac:dyDescent="0.3">
      <c r="A898" s="136"/>
      <c r="B898" s="136"/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  <c r="AB898" s="136"/>
      <c r="AC898" s="136"/>
      <c r="AD898" s="136"/>
      <c r="AE898" s="136"/>
    </row>
    <row r="899" spans="1:31" ht="14.25" customHeight="1" x14ac:dyDescent="0.3">
      <c r="A899" s="136"/>
      <c r="B899" s="136"/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  <c r="AB899" s="136"/>
      <c r="AC899" s="136"/>
      <c r="AD899" s="136"/>
      <c r="AE899" s="136"/>
    </row>
    <row r="900" spans="1:31" ht="14.25" customHeight="1" x14ac:dyDescent="0.3">
      <c r="A900" s="136"/>
      <c r="B900" s="136"/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  <c r="AB900" s="136"/>
      <c r="AC900" s="136"/>
      <c r="AD900" s="136"/>
      <c r="AE900" s="136"/>
    </row>
    <row r="901" spans="1:31" ht="14.25" customHeight="1" x14ac:dyDescent="0.3">
      <c r="A901" s="136"/>
      <c r="B901" s="136"/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  <c r="AB901" s="136"/>
      <c r="AC901" s="136"/>
      <c r="AD901" s="136"/>
      <c r="AE901" s="136"/>
    </row>
    <row r="902" spans="1:31" ht="14.25" customHeight="1" x14ac:dyDescent="0.3">
      <c r="A902" s="136"/>
      <c r="B902" s="136"/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  <c r="AB902" s="136"/>
      <c r="AC902" s="136"/>
      <c r="AD902" s="136"/>
      <c r="AE902" s="136"/>
    </row>
    <row r="903" spans="1:31" ht="14.25" customHeight="1" x14ac:dyDescent="0.3">
      <c r="A903" s="136"/>
      <c r="B903" s="13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  <c r="AB903" s="136"/>
      <c r="AC903" s="136"/>
      <c r="AD903" s="136"/>
      <c r="AE903" s="136"/>
    </row>
    <row r="904" spans="1:31" ht="14.25" customHeight="1" x14ac:dyDescent="0.3">
      <c r="A904" s="136"/>
      <c r="B904" s="136"/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  <c r="AB904" s="136"/>
      <c r="AC904" s="136"/>
      <c r="AD904" s="136"/>
      <c r="AE904" s="136"/>
    </row>
    <row r="905" spans="1:31" ht="14.25" customHeight="1" x14ac:dyDescent="0.3">
      <c r="A905" s="136"/>
      <c r="B905" s="136"/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  <c r="AB905" s="136"/>
      <c r="AC905" s="136"/>
      <c r="AD905" s="136"/>
      <c r="AE905" s="136"/>
    </row>
    <row r="906" spans="1:31" ht="14.25" customHeight="1" x14ac:dyDescent="0.3">
      <c r="A906" s="136"/>
      <c r="B906" s="136"/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  <c r="AA906" s="136"/>
      <c r="AB906" s="136"/>
      <c r="AC906" s="136"/>
      <c r="AD906" s="136"/>
      <c r="AE906" s="136"/>
    </row>
    <row r="907" spans="1:31" ht="14.25" customHeight="1" x14ac:dyDescent="0.3">
      <c r="A907" s="136"/>
      <c r="B907" s="136"/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  <c r="AB907" s="136"/>
      <c r="AC907" s="136"/>
      <c r="AD907" s="136"/>
      <c r="AE907" s="136"/>
    </row>
    <row r="908" spans="1:31" ht="14.25" customHeight="1" x14ac:dyDescent="0.3">
      <c r="A908" s="136"/>
      <c r="B908" s="136"/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  <c r="AB908" s="136"/>
      <c r="AC908" s="136"/>
      <c r="AD908" s="136"/>
      <c r="AE908" s="136"/>
    </row>
    <row r="909" spans="1:31" ht="14.25" customHeight="1" x14ac:dyDescent="0.3">
      <c r="A909" s="136"/>
      <c r="B909" s="136"/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  <c r="AB909" s="136"/>
      <c r="AC909" s="136"/>
      <c r="AD909" s="136"/>
      <c r="AE909" s="136"/>
    </row>
    <row r="910" spans="1:31" ht="14.25" customHeight="1" x14ac:dyDescent="0.3">
      <c r="A910" s="136"/>
      <c r="B910" s="136"/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  <c r="AB910" s="136"/>
      <c r="AC910" s="136"/>
      <c r="AD910" s="136"/>
      <c r="AE910" s="136"/>
    </row>
    <row r="911" spans="1:31" ht="14.25" customHeight="1" x14ac:dyDescent="0.3">
      <c r="A911" s="136"/>
      <c r="B911" s="136"/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  <c r="AB911" s="136"/>
      <c r="AC911" s="136"/>
      <c r="AD911" s="136"/>
      <c r="AE911" s="136"/>
    </row>
    <row r="912" spans="1:31" ht="14.25" customHeight="1" x14ac:dyDescent="0.3">
      <c r="A912" s="136"/>
      <c r="B912" s="136"/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  <c r="AB912" s="136"/>
      <c r="AC912" s="136"/>
      <c r="AD912" s="136"/>
      <c r="AE912" s="136"/>
    </row>
    <row r="913" spans="1:31" ht="14.25" customHeight="1" x14ac:dyDescent="0.3">
      <c r="A913" s="136"/>
      <c r="B913" s="136"/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  <c r="AB913" s="136"/>
      <c r="AC913" s="136"/>
      <c r="AD913" s="136"/>
      <c r="AE913" s="136"/>
    </row>
    <row r="914" spans="1:31" ht="14.25" customHeight="1" x14ac:dyDescent="0.3">
      <c r="A914" s="136"/>
      <c r="B914" s="136"/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  <c r="AB914" s="136"/>
      <c r="AC914" s="136"/>
      <c r="AD914" s="136"/>
      <c r="AE914" s="136"/>
    </row>
    <row r="915" spans="1:31" ht="14.25" customHeight="1" x14ac:dyDescent="0.3">
      <c r="A915" s="136"/>
      <c r="B915" s="136"/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  <c r="AA915" s="136"/>
      <c r="AB915" s="136"/>
      <c r="AC915" s="136"/>
      <c r="AD915" s="136"/>
      <c r="AE915" s="136"/>
    </row>
    <row r="916" spans="1:31" ht="14.25" customHeight="1" x14ac:dyDescent="0.3">
      <c r="A916" s="136"/>
      <c r="B916" s="136"/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  <c r="AB916" s="136"/>
      <c r="AC916" s="136"/>
      <c r="AD916" s="136"/>
      <c r="AE916" s="136"/>
    </row>
    <row r="917" spans="1:31" ht="14.25" customHeight="1" x14ac:dyDescent="0.3">
      <c r="A917" s="136"/>
      <c r="B917" s="136"/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  <c r="AB917" s="136"/>
      <c r="AC917" s="136"/>
      <c r="AD917" s="136"/>
      <c r="AE917" s="136"/>
    </row>
    <row r="918" spans="1:31" ht="14.25" customHeight="1" x14ac:dyDescent="0.3">
      <c r="A918" s="136"/>
      <c r="B918" s="136"/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  <c r="AB918" s="136"/>
      <c r="AC918" s="136"/>
      <c r="AD918" s="136"/>
      <c r="AE918" s="136"/>
    </row>
    <row r="919" spans="1:31" ht="14.25" customHeight="1" x14ac:dyDescent="0.3">
      <c r="A919" s="136"/>
      <c r="B919" s="136"/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  <c r="AB919" s="136"/>
      <c r="AC919" s="136"/>
      <c r="AD919" s="136"/>
      <c r="AE919" s="136"/>
    </row>
    <row r="920" spans="1:31" ht="14.25" customHeight="1" x14ac:dyDescent="0.3">
      <c r="A920" s="136"/>
      <c r="B920" s="136"/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  <c r="AA920" s="136"/>
      <c r="AB920" s="136"/>
      <c r="AC920" s="136"/>
      <c r="AD920" s="136"/>
      <c r="AE920" s="136"/>
    </row>
    <row r="921" spans="1:31" ht="14.25" customHeight="1" x14ac:dyDescent="0.3">
      <c r="A921" s="136"/>
      <c r="B921" s="136"/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  <c r="AB921" s="136"/>
      <c r="AC921" s="136"/>
      <c r="AD921" s="136"/>
      <c r="AE921" s="136"/>
    </row>
    <row r="922" spans="1:31" ht="14.25" customHeight="1" x14ac:dyDescent="0.3">
      <c r="A922" s="136"/>
      <c r="B922" s="136"/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  <c r="AB922" s="136"/>
      <c r="AC922" s="136"/>
      <c r="AD922" s="136"/>
      <c r="AE922" s="136"/>
    </row>
    <row r="923" spans="1:31" ht="14.25" customHeight="1" x14ac:dyDescent="0.3">
      <c r="A923" s="136"/>
      <c r="B923" s="136"/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  <c r="AB923" s="136"/>
      <c r="AC923" s="136"/>
      <c r="AD923" s="136"/>
      <c r="AE923" s="136"/>
    </row>
    <row r="924" spans="1:31" ht="14.25" customHeight="1" x14ac:dyDescent="0.3">
      <c r="A924" s="136"/>
      <c r="B924" s="136"/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  <c r="AA924" s="136"/>
      <c r="AB924" s="136"/>
      <c r="AC924" s="136"/>
      <c r="AD924" s="136"/>
      <c r="AE924" s="136"/>
    </row>
    <row r="925" spans="1:31" ht="14.25" customHeight="1" x14ac:dyDescent="0.3">
      <c r="A925" s="136"/>
      <c r="B925" s="136"/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  <c r="AB925" s="136"/>
      <c r="AC925" s="136"/>
      <c r="AD925" s="136"/>
      <c r="AE925" s="136"/>
    </row>
    <row r="926" spans="1:31" ht="14.25" customHeight="1" x14ac:dyDescent="0.3">
      <c r="A926" s="136"/>
      <c r="B926" s="136"/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  <c r="AB926" s="136"/>
      <c r="AC926" s="136"/>
      <c r="AD926" s="136"/>
      <c r="AE926" s="136"/>
    </row>
    <row r="927" spans="1:31" ht="14.25" customHeight="1" x14ac:dyDescent="0.3">
      <c r="A927" s="136"/>
      <c r="B927" s="136"/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  <c r="AB927" s="136"/>
      <c r="AC927" s="136"/>
      <c r="AD927" s="136"/>
      <c r="AE927" s="136"/>
    </row>
    <row r="928" spans="1:31" ht="14.25" customHeight="1" x14ac:dyDescent="0.3">
      <c r="A928" s="136"/>
      <c r="B928" s="136"/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  <c r="AB928" s="136"/>
      <c r="AC928" s="136"/>
      <c r="AD928" s="136"/>
      <c r="AE928" s="136"/>
    </row>
    <row r="929" spans="1:31" ht="14.25" customHeight="1" x14ac:dyDescent="0.3">
      <c r="A929" s="136"/>
      <c r="B929" s="136"/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  <c r="AB929" s="136"/>
      <c r="AC929" s="136"/>
      <c r="AD929" s="136"/>
      <c r="AE929" s="136"/>
    </row>
    <row r="930" spans="1:31" ht="14.25" customHeight="1" x14ac:dyDescent="0.3">
      <c r="A930" s="136"/>
      <c r="B930" s="136"/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  <c r="AB930" s="136"/>
      <c r="AC930" s="136"/>
      <c r="AD930" s="136"/>
      <c r="AE930" s="136"/>
    </row>
    <row r="931" spans="1:31" ht="14.25" customHeight="1" x14ac:dyDescent="0.3">
      <c r="A931" s="136"/>
      <c r="B931" s="136"/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  <c r="AB931" s="136"/>
      <c r="AC931" s="136"/>
      <c r="AD931" s="136"/>
      <c r="AE931" s="136"/>
    </row>
    <row r="932" spans="1:31" ht="14.25" customHeight="1" x14ac:dyDescent="0.3">
      <c r="A932" s="136"/>
      <c r="B932" s="136"/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  <c r="AB932" s="136"/>
      <c r="AC932" s="136"/>
      <c r="AD932" s="136"/>
      <c r="AE932" s="136"/>
    </row>
    <row r="933" spans="1:31" ht="14.25" customHeight="1" x14ac:dyDescent="0.3">
      <c r="A933" s="136"/>
      <c r="B933" s="136"/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  <c r="AB933" s="136"/>
      <c r="AC933" s="136"/>
      <c r="AD933" s="136"/>
      <c r="AE933" s="136"/>
    </row>
    <row r="934" spans="1:31" ht="14.25" customHeight="1" x14ac:dyDescent="0.3">
      <c r="A934" s="136"/>
      <c r="B934" s="136"/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  <c r="AB934" s="136"/>
      <c r="AC934" s="136"/>
      <c r="AD934" s="136"/>
      <c r="AE934" s="136"/>
    </row>
    <row r="935" spans="1:31" ht="14.25" customHeight="1" x14ac:dyDescent="0.3">
      <c r="A935" s="136"/>
      <c r="B935" s="136"/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  <c r="AB935" s="136"/>
      <c r="AC935" s="136"/>
      <c r="AD935" s="136"/>
      <c r="AE935" s="136"/>
    </row>
    <row r="936" spans="1:31" ht="14.25" customHeight="1" x14ac:dyDescent="0.3">
      <c r="A936" s="136"/>
      <c r="B936" s="136"/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  <c r="AB936" s="136"/>
      <c r="AC936" s="136"/>
      <c r="AD936" s="136"/>
      <c r="AE936" s="136"/>
    </row>
    <row r="937" spans="1:31" ht="14.25" customHeight="1" x14ac:dyDescent="0.3">
      <c r="A937" s="136"/>
      <c r="B937" s="136"/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  <c r="AB937" s="136"/>
      <c r="AC937" s="136"/>
      <c r="AD937" s="136"/>
      <c r="AE937" s="136"/>
    </row>
    <row r="938" spans="1:31" ht="14.25" customHeight="1" x14ac:dyDescent="0.3">
      <c r="A938" s="136"/>
      <c r="B938" s="136"/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  <c r="AB938" s="136"/>
      <c r="AC938" s="136"/>
      <c r="AD938" s="136"/>
      <c r="AE938" s="136"/>
    </row>
    <row r="939" spans="1:31" ht="14.25" customHeight="1" x14ac:dyDescent="0.3">
      <c r="A939" s="136"/>
      <c r="B939" s="136"/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  <c r="AA939" s="136"/>
      <c r="AB939" s="136"/>
      <c r="AC939" s="136"/>
      <c r="AD939" s="136"/>
      <c r="AE939" s="136"/>
    </row>
    <row r="940" spans="1:31" ht="14.25" customHeight="1" x14ac:dyDescent="0.3">
      <c r="A940" s="136"/>
      <c r="B940" s="136"/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  <c r="AA940" s="136"/>
      <c r="AB940" s="136"/>
      <c r="AC940" s="136"/>
      <c r="AD940" s="136"/>
      <c r="AE940" s="136"/>
    </row>
    <row r="941" spans="1:31" ht="14.25" customHeight="1" x14ac:dyDescent="0.3">
      <c r="A941" s="136"/>
      <c r="B941" s="136"/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  <c r="AB941" s="136"/>
      <c r="AC941" s="136"/>
      <c r="AD941" s="136"/>
      <c r="AE941" s="136"/>
    </row>
    <row r="942" spans="1:31" ht="14.25" customHeight="1" x14ac:dyDescent="0.3">
      <c r="A942" s="136"/>
      <c r="B942" s="136"/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  <c r="AB942" s="136"/>
      <c r="AC942" s="136"/>
      <c r="AD942" s="136"/>
      <c r="AE942" s="136"/>
    </row>
    <row r="943" spans="1:31" ht="14.25" customHeight="1" x14ac:dyDescent="0.3">
      <c r="A943" s="136"/>
      <c r="B943" s="136"/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  <c r="AA943" s="136"/>
      <c r="AB943" s="136"/>
      <c r="AC943" s="136"/>
      <c r="AD943" s="136"/>
      <c r="AE943" s="136"/>
    </row>
    <row r="944" spans="1:31" ht="14.25" customHeight="1" x14ac:dyDescent="0.3">
      <c r="A944" s="136"/>
      <c r="B944" s="136"/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  <c r="AA944" s="136"/>
      <c r="AB944" s="136"/>
      <c r="AC944" s="136"/>
      <c r="AD944" s="136"/>
      <c r="AE944" s="136"/>
    </row>
    <row r="945" spans="1:31" ht="14.25" customHeight="1" x14ac:dyDescent="0.3">
      <c r="A945" s="136"/>
      <c r="B945" s="136"/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  <c r="AB945" s="136"/>
      <c r="AC945" s="136"/>
      <c r="AD945" s="136"/>
      <c r="AE945" s="136"/>
    </row>
    <row r="946" spans="1:31" ht="14.25" customHeight="1" x14ac:dyDescent="0.3">
      <c r="A946" s="136"/>
      <c r="B946" s="136"/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  <c r="AB946" s="136"/>
      <c r="AC946" s="136"/>
      <c r="AD946" s="136"/>
      <c r="AE946" s="136"/>
    </row>
    <row r="947" spans="1:31" ht="14.25" customHeight="1" x14ac:dyDescent="0.3">
      <c r="A947" s="136"/>
      <c r="B947" s="136"/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  <c r="AB947" s="136"/>
      <c r="AC947" s="136"/>
      <c r="AD947" s="136"/>
      <c r="AE947" s="136"/>
    </row>
    <row r="948" spans="1:31" ht="14.25" customHeight="1" x14ac:dyDescent="0.3">
      <c r="A948" s="136"/>
      <c r="B948" s="136"/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  <c r="AA948" s="136"/>
      <c r="AB948" s="136"/>
      <c r="AC948" s="136"/>
      <c r="AD948" s="136"/>
      <c r="AE948" s="136"/>
    </row>
    <row r="949" spans="1:31" ht="14.25" customHeight="1" x14ac:dyDescent="0.3">
      <c r="A949" s="136"/>
      <c r="B949" s="136"/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  <c r="AB949" s="136"/>
      <c r="AC949" s="136"/>
      <c r="AD949" s="136"/>
      <c r="AE949" s="136"/>
    </row>
    <row r="950" spans="1:31" ht="14.25" customHeight="1" x14ac:dyDescent="0.3">
      <c r="A950" s="136"/>
      <c r="B950" s="136"/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  <c r="AA950" s="136"/>
      <c r="AB950" s="136"/>
      <c r="AC950" s="136"/>
      <c r="AD950" s="136"/>
      <c r="AE950" s="136"/>
    </row>
    <row r="951" spans="1:31" ht="14.25" customHeight="1" x14ac:dyDescent="0.3">
      <c r="A951" s="136"/>
      <c r="B951" s="136"/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  <c r="AB951" s="136"/>
      <c r="AC951" s="136"/>
      <c r="AD951" s="136"/>
      <c r="AE951" s="136"/>
    </row>
    <row r="952" spans="1:31" ht="14.25" customHeight="1" x14ac:dyDescent="0.3">
      <c r="A952" s="136"/>
      <c r="B952" s="136"/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  <c r="AA952" s="136"/>
      <c r="AB952" s="136"/>
      <c r="AC952" s="136"/>
      <c r="AD952" s="136"/>
      <c r="AE952" s="136"/>
    </row>
    <row r="953" spans="1:31" ht="14.25" customHeight="1" x14ac:dyDescent="0.3">
      <c r="A953" s="136"/>
      <c r="B953" s="136"/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  <c r="AA953" s="136"/>
      <c r="AB953" s="136"/>
      <c r="AC953" s="136"/>
      <c r="AD953" s="136"/>
      <c r="AE953" s="136"/>
    </row>
    <row r="954" spans="1:31" ht="14.25" customHeight="1" x14ac:dyDescent="0.3">
      <c r="A954" s="136"/>
      <c r="B954" s="136"/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  <c r="AB954" s="136"/>
      <c r="AC954" s="136"/>
      <c r="AD954" s="136"/>
      <c r="AE954" s="136"/>
    </row>
    <row r="955" spans="1:31" ht="14.25" customHeight="1" x14ac:dyDescent="0.3">
      <c r="A955" s="136"/>
      <c r="B955" s="136"/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  <c r="AB955" s="136"/>
      <c r="AC955" s="136"/>
      <c r="AD955" s="136"/>
      <c r="AE955" s="136"/>
    </row>
    <row r="956" spans="1:31" ht="14.25" customHeight="1" x14ac:dyDescent="0.3">
      <c r="A956" s="136"/>
      <c r="B956" s="136"/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  <c r="AB956" s="136"/>
      <c r="AC956" s="136"/>
      <c r="AD956" s="136"/>
      <c r="AE956" s="136"/>
    </row>
    <row r="957" spans="1:31" ht="14.25" customHeight="1" x14ac:dyDescent="0.3">
      <c r="A957" s="136"/>
      <c r="B957" s="136"/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  <c r="AB957" s="136"/>
      <c r="AC957" s="136"/>
      <c r="AD957" s="136"/>
      <c r="AE957" s="136"/>
    </row>
    <row r="958" spans="1:31" ht="14.25" customHeight="1" x14ac:dyDescent="0.3">
      <c r="A958" s="136"/>
      <c r="B958" s="136"/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  <c r="AB958" s="136"/>
      <c r="AC958" s="136"/>
      <c r="AD958" s="136"/>
      <c r="AE958" s="136"/>
    </row>
    <row r="959" spans="1:31" ht="14.25" customHeight="1" x14ac:dyDescent="0.3">
      <c r="A959" s="136"/>
      <c r="B959" s="136"/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  <c r="AB959" s="136"/>
      <c r="AC959" s="136"/>
      <c r="AD959" s="136"/>
      <c r="AE959" s="136"/>
    </row>
    <row r="960" spans="1:31" ht="14.25" customHeight="1" x14ac:dyDescent="0.3">
      <c r="A960" s="136"/>
      <c r="B960" s="136"/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  <c r="AA960" s="136"/>
      <c r="AB960" s="136"/>
      <c r="AC960" s="136"/>
      <c r="AD960" s="136"/>
      <c r="AE960" s="136"/>
    </row>
    <row r="961" spans="1:31" ht="14.25" customHeight="1" x14ac:dyDescent="0.3">
      <c r="A961" s="136"/>
      <c r="B961" s="136"/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  <c r="AA961" s="136"/>
      <c r="AB961" s="136"/>
      <c r="AC961" s="136"/>
      <c r="AD961" s="136"/>
      <c r="AE961" s="136"/>
    </row>
    <row r="962" spans="1:31" ht="14.25" customHeight="1" x14ac:dyDescent="0.3">
      <c r="A962" s="136"/>
      <c r="B962" s="136"/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  <c r="AB962" s="136"/>
      <c r="AC962" s="136"/>
      <c r="AD962" s="136"/>
      <c r="AE962" s="136"/>
    </row>
    <row r="963" spans="1:31" ht="14.25" customHeight="1" x14ac:dyDescent="0.3">
      <c r="A963" s="136"/>
      <c r="B963" s="136"/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  <c r="AB963" s="136"/>
      <c r="AC963" s="136"/>
      <c r="AD963" s="136"/>
      <c r="AE963" s="136"/>
    </row>
    <row r="964" spans="1:31" ht="14.25" customHeight="1" x14ac:dyDescent="0.3">
      <c r="A964" s="136"/>
      <c r="B964" s="136"/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  <c r="AB964" s="136"/>
      <c r="AC964" s="136"/>
      <c r="AD964" s="136"/>
      <c r="AE964" s="136"/>
    </row>
    <row r="965" spans="1:31" ht="14.25" customHeight="1" x14ac:dyDescent="0.3">
      <c r="A965" s="136"/>
      <c r="B965" s="136"/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  <c r="AA965" s="136"/>
      <c r="AB965" s="136"/>
      <c r="AC965" s="136"/>
      <c r="AD965" s="136"/>
      <c r="AE965" s="136"/>
    </row>
    <row r="966" spans="1:31" ht="14.25" customHeight="1" x14ac:dyDescent="0.3">
      <c r="A966" s="136"/>
      <c r="B966" s="136"/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  <c r="AB966" s="136"/>
      <c r="AC966" s="136"/>
      <c r="AD966" s="136"/>
      <c r="AE966" s="136"/>
    </row>
    <row r="967" spans="1:31" ht="14.25" customHeight="1" x14ac:dyDescent="0.3">
      <c r="A967" s="136"/>
      <c r="B967" s="136"/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  <c r="AB967" s="136"/>
      <c r="AC967" s="136"/>
      <c r="AD967" s="136"/>
      <c r="AE967" s="136"/>
    </row>
    <row r="968" spans="1:31" ht="14.25" customHeight="1" x14ac:dyDescent="0.3">
      <c r="A968" s="136"/>
      <c r="B968" s="136"/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  <c r="AA968" s="136"/>
      <c r="AB968" s="136"/>
      <c r="AC968" s="136"/>
      <c r="AD968" s="136"/>
      <c r="AE968" s="136"/>
    </row>
    <row r="969" spans="1:31" ht="14.25" customHeight="1" x14ac:dyDescent="0.3">
      <c r="A969" s="136"/>
      <c r="B969" s="136"/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  <c r="AB969" s="136"/>
      <c r="AC969" s="136"/>
      <c r="AD969" s="136"/>
      <c r="AE969" s="136"/>
    </row>
    <row r="970" spans="1:31" ht="14.25" customHeight="1" x14ac:dyDescent="0.3">
      <c r="A970" s="136"/>
      <c r="B970" s="136"/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  <c r="AB970" s="136"/>
      <c r="AC970" s="136"/>
      <c r="AD970" s="136"/>
      <c r="AE970" s="136"/>
    </row>
    <row r="971" spans="1:31" ht="14.25" customHeight="1" x14ac:dyDescent="0.3">
      <c r="A971" s="136"/>
      <c r="B971" s="136"/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  <c r="AB971" s="136"/>
      <c r="AC971" s="136"/>
      <c r="AD971" s="136"/>
      <c r="AE971" s="136"/>
    </row>
    <row r="972" spans="1:31" ht="14.25" customHeight="1" x14ac:dyDescent="0.3">
      <c r="A972" s="136"/>
      <c r="B972" s="136"/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  <c r="AB972" s="136"/>
      <c r="AC972" s="136"/>
      <c r="AD972" s="136"/>
      <c r="AE972" s="136"/>
    </row>
    <row r="973" spans="1:31" ht="14.25" customHeight="1" x14ac:dyDescent="0.3">
      <c r="A973" s="136"/>
      <c r="B973" s="136"/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  <c r="AB973" s="136"/>
      <c r="AC973" s="136"/>
      <c r="AD973" s="136"/>
      <c r="AE973" s="136"/>
    </row>
    <row r="974" spans="1:31" ht="14.25" customHeight="1" x14ac:dyDescent="0.3">
      <c r="A974" s="136"/>
      <c r="B974" s="136"/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  <c r="AB974" s="136"/>
      <c r="AC974" s="136"/>
      <c r="AD974" s="136"/>
      <c r="AE974" s="136"/>
    </row>
    <row r="975" spans="1:31" ht="14.25" customHeight="1" x14ac:dyDescent="0.3">
      <c r="A975" s="136"/>
      <c r="B975" s="136"/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  <c r="AB975" s="136"/>
      <c r="AC975" s="136"/>
      <c r="AD975" s="136"/>
      <c r="AE975" s="136"/>
    </row>
    <row r="976" spans="1:31" ht="14.25" customHeight="1" x14ac:dyDescent="0.3">
      <c r="A976" s="136"/>
      <c r="B976" s="136"/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  <c r="AB976" s="136"/>
      <c r="AC976" s="136"/>
      <c r="AD976" s="136"/>
      <c r="AE976" s="136"/>
    </row>
    <row r="977" spans="1:31" ht="14.25" customHeight="1" x14ac:dyDescent="0.3">
      <c r="A977" s="136"/>
      <c r="B977" s="136"/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  <c r="AB977" s="136"/>
      <c r="AC977" s="136"/>
      <c r="AD977" s="136"/>
      <c r="AE977" s="136"/>
    </row>
    <row r="978" spans="1:31" ht="14.25" customHeight="1" x14ac:dyDescent="0.3">
      <c r="A978" s="136"/>
      <c r="B978" s="136"/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  <c r="AB978" s="136"/>
      <c r="AC978" s="136"/>
      <c r="AD978" s="136"/>
      <c r="AE978" s="136"/>
    </row>
    <row r="979" spans="1:31" ht="14.25" customHeight="1" x14ac:dyDescent="0.3">
      <c r="A979" s="136"/>
      <c r="B979" s="136"/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  <c r="AB979" s="136"/>
      <c r="AC979" s="136"/>
      <c r="AD979" s="136"/>
      <c r="AE979" s="136"/>
    </row>
    <row r="980" spans="1:31" ht="14.25" customHeight="1" x14ac:dyDescent="0.3">
      <c r="A980" s="136"/>
      <c r="B980" s="136"/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  <c r="AA980" s="136"/>
      <c r="AB980" s="136"/>
      <c r="AC980" s="136"/>
      <c r="AD980" s="136"/>
      <c r="AE980" s="136"/>
    </row>
    <row r="981" spans="1:31" ht="14.25" customHeight="1" x14ac:dyDescent="0.3">
      <c r="A981" s="136"/>
      <c r="B981" s="136"/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  <c r="AB981" s="136"/>
      <c r="AC981" s="136"/>
      <c r="AD981" s="136"/>
      <c r="AE981" s="136"/>
    </row>
    <row r="982" spans="1:31" ht="14.25" customHeight="1" x14ac:dyDescent="0.3">
      <c r="A982" s="136"/>
      <c r="B982" s="136"/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  <c r="AB982" s="136"/>
      <c r="AC982" s="136"/>
      <c r="AD982" s="136"/>
      <c r="AE982" s="136"/>
    </row>
    <row r="983" spans="1:31" ht="14.25" customHeight="1" x14ac:dyDescent="0.3">
      <c r="A983" s="136"/>
      <c r="B983" s="136"/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  <c r="AB983" s="136"/>
      <c r="AC983" s="136"/>
      <c r="AD983" s="136"/>
      <c r="AE983" s="136"/>
    </row>
    <row r="984" spans="1:31" ht="14.25" customHeight="1" x14ac:dyDescent="0.3">
      <c r="A984" s="136"/>
      <c r="B984" s="136"/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  <c r="AB984" s="136"/>
      <c r="AC984" s="136"/>
      <c r="AD984" s="136"/>
      <c r="AE984" s="136"/>
    </row>
    <row r="985" spans="1:31" ht="14.25" customHeight="1" x14ac:dyDescent="0.3">
      <c r="A985" s="136"/>
      <c r="B985" s="136"/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  <c r="AB985" s="136"/>
      <c r="AC985" s="136"/>
      <c r="AD985" s="136"/>
      <c r="AE985" s="136"/>
    </row>
  </sheetData>
  <mergeCells count="11">
    <mergeCell ref="B18:C18"/>
    <mergeCell ref="B46:C46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511811023622047" footer="0.511811023622047"/>
  <pageSetup paperSize="9" scale="77" orientation="landscape" horizontalDpi="300" verticalDpi="300" r:id="rId1"/>
  <rowBreaks count="1" manualBreakCount="1">
    <brk id="29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Opiekunowie lat</vt:lpstr>
      <vt:lpstr>I RM II st</vt:lpstr>
      <vt:lpstr>II RM II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Dorota Sowińska</cp:lastModifiedBy>
  <cp:revision>23</cp:revision>
  <cp:lastPrinted>2025-04-07T13:24:01Z</cp:lastPrinted>
  <dcterms:created xsi:type="dcterms:W3CDTF">1997-02-26T13:46:56Z</dcterms:created>
  <dcterms:modified xsi:type="dcterms:W3CDTF">2025-10-21T10:31:05Z</dcterms:modified>
  <dc:language>pl-PL</dc:language>
</cp:coreProperties>
</file>