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ina.baleja\Desktop\2025-2026\program\"/>
    </mc:Choice>
  </mc:AlternateContent>
  <bookViews>
    <workbookView xWindow="0" yWindow="0" windowWidth="20490" windowHeight="7320" activeTab="7"/>
  </bookViews>
  <sheets>
    <sheet name="opiekun roku" sheetId="15" r:id="rId1"/>
    <sheet name=" I rok" sheetId="9" r:id="rId2"/>
    <sheet name="fakultet - I rok" sheetId="13" r:id="rId3"/>
    <sheet name=" II rok" sheetId="16" r:id="rId4"/>
    <sheet name="fakultet - II rok" sheetId="20" r:id="rId5"/>
    <sheet name="III rok" sheetId="17" r:id="rId6"/>
    <sheet name="fakultet - III rok" sheetId="21" r:id="rId7"/>
    <sheet name="Fizjoterapia - IV rok" sheetId="18" r:id="rId8"/>
    <sheet name="fakultet - IV rok" sheetId="22" r:id="rId9"/>
    <sheet name="V rok" sheetId="19" r:id="rId10"/>
  </sheets>
  <calcPr calcId="162913"/>
</workbook>
</file>

<file path=xl/calcChain.xml><?xml version="1.0" encoding="utf-8"?>
<calcChain xmlns="http://schemas.openxmlformats.org/spreadsheetml/2006/main">
  <c r="Z47" i="17" l="1"/>
  <c r="X47" i="17"/>
  <c r="V47" i="17"/>
  <c r="U47" i="17"/>
  <c r="T47" i="17"/>
  <c r="S47" i="17"/>
  <c r="R47" i="17"/>
  <c r="Q47" i="17"/>
  <c r="P47" i="17"/>
  <c r="N47" i="17"/>
  <c r="L47" i="17"/>
  <c r="J47" i="17"/>
  <c r="I47" i="17"/>
  <c r="H47" i="17"/>
  <c r="G47" i="17"/>
  <c r="F47" i="17"/>
  <c r="E47" i="17"/>
  <c r="D47" i="17"/>
  <c r="AE46" i="17"/>
  <c r="AD46" i="17"/>
  <c r="AB46" i="17"/>
  <c r="AE43" i="17"/>
  <c r="AC43" i="17"/>
  <c r="AB43" i="17"/>
  <c r="AD43" i="17" s="1"/>
  <c r="AE42" i="17"/>
  <c r="AC42" i="17"/>
  <c r="AB42" i="17"/>
  <c r="AD42" i="17" s="1"/>
  <c r="K42" i="17"/>
  <c r="M42" i="17" s="1"/>
  <c r="AE41" i="17"/>
  <c r="AC41" i="17"/>
  <c r="M41" i="17"/>
  <c r="K41" i="17"/>
  <c r="AB41" i="17" s="1"/>
  <c r="AD41" i="17" s="1"/>
  <c r="AE39" i="17"/>
  <c r="AC39" i="17"/>
  <c r="AB39" i="17"/>
  <c r="AD39" i="17" s="1"/>
  <c r="W39" i="17"/>
  <c r="Y39" i="17" s="1"/>
  <c r="AE38" i="17"/>
  <c r="AC38" i="17"/>
  <c r="W38" i="17"/>
  <c r="AB38" i="17" s="1"/>
  <c r="AD38" i="17" s="1"/>
  <c r="AE37" i="17"/>
  <c r="AC37" i="17"/>
  <c r="AB37" i="17"/>
  <c r="AD37" i="17" s="1"/>
  <c r="AE36" i="17"/>
  <c r="AC36" i="17"/>
  <c r="AB36" i="17"/>
  <c r="AD36" i="17" s="1"/>
  <c r="Y36" i="17"/>
  <c r="W36" i="17"/>
  <c r="AE35" i="17"/>
  <c r="AD35" i="17"/>
  <c r="AC35" i="17"/>
  <c r="AB35" i="17"/>
  <c r="AE33" i="17"/>
  <c r="AC33" i="17"/>
  <c r="W33" i="17"/>
  <c r="AB33" i="17" s="1"/>
  <c r="AD33" i="17" s="1"/>
  <c r="AE30" i="17"/>
  <c r="AC30" i="17"/>
  <c r="AB30" i="17"/>
  <c r="AD30" i="17" s="1"/>
  <c r="AE29" i="17"/>
  <c r="AC29" i="17"/>
  <c r="AB29" i="17"/>
  <c r="AD29" i="17" s="1"/>
  <c r="AE18" i="17"/>
  <c r="AE47" i="17" s="1"/>
  <c r="AC18" i="17"/>
  <c r="AC47" i="17" s="1"/>
  <c r="AB18" i="17"/>
  <c r="AD18" i="17" s="1"/>
  <c r="M18" i="17"/>
  <c r="M47" i="17" s="1"/>
  <c r="K18" i="17"/>
  <c r="K47" i="17" s="1"/>
  <c r="AA45" i="18"/>
  <c r="Z45" i="18"/>
  <c r="X45" i="18"/>
  <c r="V45" i="18"/>
  <c r="U45" i="18"/>
  <c r="T45" i="18"/>
  <c r="S45" i="18"/>
  <c r="R45" i="18"/>
  <c r="Q45" i="18"/>
  <c r="P45" i="18"/>
  <c r="N45" i="18"/>
  <c r="L45" i="18"/>
  <c r="J45" i="18"/>
  <c r="I45" i="18"/>
  <c r="H45" i="18"/>
  <c r="G45" i="18"/>
  <c r="F45" i="18"/>
  <c r="E45" i="18"/>
  <c r="D45" i="18"/>
  <c r="AD44" i="18"/>
  <c r="AE41" i="18"/>
  <c r="AC41" i="18"/>
  <c r="AB41" i="18"/>
  <c r="AD41" i="18" s="1"/>
  <c r="K41" i="18"/>
  <c r="M41" i="18" s="1"/>
  <c r="AE40" i="18"/>
  <c r="AC40" i="18"/>
  <c r="K40" i="18"/>
  <c r="K45" i="18" s="1"/>
  <c r="AE39" i="18"/>
  <c r="AC39" i="18"/>
  <c r="AB39" i="18"/>
  <c r="AD39" i="18" s="1"/>
  <c r="K39" i="18"/>
  <c r="M39" i="18" s="1"/>
  <c r="AE37" i="18"/>
  <c r="AC37" i="18"/>
  <c r="AE36" i="18"/>
  <c r="AC36" i="18"/>
  <c r="AB36" i="18"/>
  <c r="AD36" i="18" s="1"/>
  <c r="W36" i="18"/>
  <c r="AE35" i="18"/>
  <c r="AC35" i="18"/>
  <c r="Y35" i="18"/>
  <c r="W35" i="18"/>
  <c r="AB35" i="18" s="1"/>
  <c r="AD35" i="18" s="1"/>
  <c r="AE34" i="18"/>
  <c r="AC34" i="18"/>
  <c r="Y34" i="18"/>
  <c r="W34" i="18"/>
  <c r="AB34" i="18" s="1"/>
  <c r="AD34" i="18" s="1"/>
  <c r="AE33" i="18"/>
  <c r="AC33" i="18"/>
  <c r="Y33" i="18"/>
  <c r="W33" i="18"/>
  <c r="AB33" i="18" s="1"/>
  <c r="AD33" i="18" s="1"/>
  <c r="AE32" i="18"/>
  <c r="AC32" i="18"/>
  <c r="Y32" i="18"/>
  <c r="Y45" i="18" s="1"/>
  <c r="W32" i="18"/>
  <c r="AB32" i="18" s="1"/>
  <c r="AD32" i="18" s="1"/>
  <c r="AE31" i="18"/>
  <c r="AC31" i="18"/>
  <c r="AB31" i="18"/>
  <c r="AD31" i="18" s="1"/>
  <c r="AE30" i="18"/>
  <c r="AC30" i="18"/>
  <c r="AB30" i="18"/>
  <c r="AD30" i="18" s="1"/>
  <c r="AE29" i="18"/>
  <c r="AC29" i="18"/>
  <c r="W29" i="18"/>
  <c r="AB29" i="18" s="1"/>
  <c r="AD29" i="18" s="1"/>
  <c r="AE28" i="18"/>
  <c r="AD28" i="18"/>
  <c r="AC28" i="18"/>
  <c r="AB28" i="18"/>
  <c r="AE27" i="18"/>
  <c r="AD27" i="18"/>
  <c r="AC27" i="18"/>
  <c r="AB27" i="18"/>
  <c r="K27" i="18"/>
  <c r="AE26" i="18"/>
  <c r="AC26" i="18"/>
  <c r="AB26" i="18"/>
  <c r="AD26" i="18" s="1"/>
  <c r="AE25" i="18"/>
  <c r="AC25" i="18"/>
  <c r="M25" i="18"/>
  <c r="K25" i="18"/>
  <c r="AB25" i="18" s="1"/>
  <c r="AD25" i="18" s="1"/>
  <c r="AE24" i="18"/>
  <c r="AC24" i="18"/>
  <c r="K24" i="18"/>
  <c r="AB24" i="18" s="1"/>
  <c r="AD24" i="18" s="1"/>
  <c r="AE23" i="18"/>
  <c r="AD23" i="18"/>
  <c r="AC23" i="18"/>
  <c r="AB23" i="18"/>
  <c r="W23" i="18"/>
  <c r="W45" i="18" s="1"/>
  <c r="AE22" i="18"/>
  <c r="AC22" i="18"/>
  <c r="M22" i="18"/>
  <c r="K22" i="18"/>
  <c r="AB22" i="18" s="1"/>
  <c r="AE21" i="18"/>
  <c r="AC21" i="18"/>
  <c r="AB21" i="18"/>
  <c r="AD21" i="18" s="1"/>
  <c r="AE20" i="18"/>
  <c r="AC20" i="18"/>
  <c r="AB20" i="18"/>
  <c r="AD20" i="18" s="1"/>
  <c r="AE19" i="18"/>
  <c r="AC19" i="18"/>
  <c r="AB19" i="18"/>
  <c r="AD19" i="18" s="1"/>
  <c r="AE18" i="18"/>
  <c r="AC18" i="18"/>
  <c r="AB18" i="18"/>
  <c r="AD18" i="18" s="1"/>
  <c r="AA28" i="19"/>
  <c r="Z28" i="19"/>
  <c r="Y28" i="19"/>
  <c r="X28" i="19"/>
  <c r="W28" i="19"/>
  <c r="V28" i="19"/>
  <c r="U28" i="19"/>
  <c r="T28" i="19"/>
  <c r="S28" i="19"/>
  <c r="R28" i="19"/>
  <c r="Q28" i="19"/>
  <c r="P28" i="19"/>
  <c r="N28" i="19"/>
  <c r="L28" i="19"/>
  <c r="K28" i="19"/>
  <c r="J28" i="19"/>
  <c r="I28" i="19"/>
  <c r="H28" i="19"/>
  <c r="G28" i="19"/>
  <c r="F28" i="19"/>
  <c r="E28" i="19"/>
  <c r="D28" i="19"/>
  <c r="AE27" i="19"/>
  <c r="AC27" i="19"/>
  <c r="AB27" i="19"/>
  <c r="AD27" i="19" s="1"/>
  <c r="AE24" i="19"/>
  <c r="AC24" i="19"/>
  <c r="AB24" i="19"/>
  <c r="AD24" i="19" s="1"/>
  <c r="AE23" i="19"/>
  <c r="AC23" i="19"/>
  <c r="AB23" i="19"/>
  <c r="AD23" i="19" s="1"/>
  <c r="AD22" i="19"/>
  <c r="K22" i="19"/>
  <c r="M22" i="19" s="1"/>
  <c r="M28" i="19" s="1"/>
  <c r="AE21" i="19"/>
  <c r="AD21" i="19"/>
  <c r="AC21" i="19"/>
  <c r="AB21" i="19"/>
  <c r="AE20" i="19"/>
  <c r="AD20" i="19"/>
  <c r="AC20" i="19"/>
  <c r="AB20" i="19"/>
  <c r="AE19" i="19"/>
  <c r="AD19" i="19"/>
  <c r="AC19" i="19"/>
  <c r="AB19" i="19"/>
  <c r="AE18" i="19"/>
  <c r="AE28" i="19" s="1"/>
  <c r="AD18" i="19"/>
  <c r="AC18" i="19"/>
  <c r="AC28" i="19" s="1"/>
  <c r="AB18" i="19"/>
  <c r="AB28" i="19" s="1"/>
  <c r="AC45" i="18" l="1"/>
  <c r="AE45" i="18"/>
  <c r="AD47" i="17"/>
  <c r="AB47" i="17"/>
  <c r="Y33" i="17"/>
  <c r="Y47" i="17" s="1"/>
  <c r="W47" i="17"/>
  <c r="AD22" i="18"/>
  <c r="AD45" i="18" s="1"/>
  <c r="AB45" i="18"/>
  <c r="M45" i="18"/>
  <c r="M40" i="18"/>
  <c r="AB40" i="18"/>
  <c r="AD40" i="18" s="1"/>
  <c r="AD28" i="19"/>
  <c r="W43" i="16" l="1"/>
  <c r="K43" i="16"/>
  <c r="M43" i="16"/>
  <c r="D52" i="9"/>
  <c r="E52" i="9"/>
  <c r="G52" i="9"/>
  <c r="F52" i="9"/>
  <c r="J52" i="9"/>
  <c r="L52" i="9"/>
  <c r="P52" i="9"/>
  <c r="Q52" i="9"/>
  <c r="S52" i="9"/>
  <c r="U52" i="9"/>
  <c r="R52" i="9"/>
  <c r="V52" i="9"/>
  <c r="W52" i="9"/>
  <c r="X52" i="9"/>
  <c r="Y52" i="9"/>
  <c r="AB18" i="16" l="1"/>
  <c r="AC18" i="16"/>
  <c r="AE18" i="16"/>
  <c r="AB19" i="16"/>
  <c r="AC19" i="16"/>
  <c r="AE19" i="16"/>
  <c r="AB20" i="16"/>
  <c r="AC20" i="16"/>
  <c r="AE20" i="16"/>
  <c r="AB21" i="16"/>
  <c r="AC21" i="16"/>
  <c r="AE21" i="16"/>
  <c r="AB22" i="16"/>
  <c r="AC22" i="16"/>
  <c r="AE22" i="16"/>
  <c r="AB23" i="16"/>
  <c r="AD23" i="16" s="1"/>
  <c r="AC23" i="16"/>
  <c r="AE23" i="16"/>
  <c r="AB24" i="16"/>
  <c r="AC24" i="16"/>
  <c r="AE24" i="16"/>
  <c r="AB25" i="16"/>
  <c r="AC25" i="16"/>
  <c r="AE25" i="16"/>
  <c r="AB26" i="16"/>
  <c r="AC26" i="16"/>
  <c r="AE26" i="16"/>
  <c r="AB27" i="16"/>
  <c r="AC27" i="16"/>
  <c r="AE27" i="16"/>
  <c r="AB28" i="16"/>
  <c r="AC28" i="16"/>
  <c r="AE28" i="16"/>
  <c r="AB29" i="16"/>
  <c r="AC29" i="16"/>
  <c r="AE29" i="16"/>
  <c r="AB31" i="16"/>
  <c r="AC31" i="16"/>
  <c r="AE31" i="16"/>
  <c r="AB32" i="16"/>
  <c r="AD32" i="16" s="1"/>
  <c r="AC32" i="16"/>
  <c r="AE32" i="16"/>
  <c r="AB34" i="16"/>
  <c r="AC34" i="16"/>
  <c r="AE34" i="16"/>
  <c r="AB36" i="16"/>
  <c r="AC36" i="16"/>
  <c r="AE36" i="16"/>
  <c r="AB37" i="16"/>
  <c r="AC37" i="16"/>
  <c r="AE37" i="16"/>
  <c r="AB38" i="16"/>
  <c r="AC38" i="16"/>
  <c r="AE38" i="16"/>
  <c r="AB39" i="16"/>
  <c r="AC39" i="16"/>
  <c r="AE39" i="16"/>
  <c r="AB40" i="16"/>
  <c r="AC40" i="16"/>
  <c r="AE40" i="16"/>
  <c r="AB42" i="16"/>
  <c r="AD42" i="16" s="1"/>
  <c r="AE42" i="16"/>
  <c r="D43" i="16"/>
  <c r="E43" i="16"/>
  <c r="F43" i="16"/>
  <c r="G43" i="16"/>
  <c r="H43" i="16"/>
  <c r="I43" i="16"/>
  <c r="J43" i="16"/>
  <c r="L43" i="16"/>
  <c r="N43" i="16"/>
  <c r="P43" i="16"/>
  <c r="Q43" i="16"/>
  <c r="R43" i="16"/>
  <c r="S43" i="16"/>
  <c r="T43" i="16"/>
  <c r="U43" i="16"/>
  <c r="V43" i="16"/>
  <c r="X43" i="16"/>
  <c r="Y43" i="16"/>
  <c r="Z43" i="16"/>
  <c r="AD38" i="16" l="1"/>
  <c r="AD27" i="16"/>
  <c r="AD39" i="16"/>
  <c r="AD34" i="16"/>
  <c r="AD28" i="16"/>
  <c r="AD24" i="16"/>
  <c r="AD20" i="16"/>
  <c r="AE43" i="16"/>
  <c r="AD40" i="16"/>
  <c r="AD36" i="16"/>
  <c r="AD29" i="16"/>
  <c r="AD25" i="16"/>
  <c r="AD21" i="16"/>
  <c r="AC43" i="16"/>
  <c r="AD37" i="16"/>
  <c r="AD31" i="16"/>
  <c r="AD26" i="16"/>
  <c r="AD22" i="16"/>
  <c r="AB43" i="16"/>
  <c r="AB27" i="9"/>
  <c r="AC27" i="9"/>
  <c r="AE27" i="9"/>
  <c r="AD43" i="16" l="1"/>
  <c r="AD27" i="9"/>
  <c r="AE19" i="9"/>
  <c r="AE20" i="9"/>
  <c r="AE21" i="9"/>
  <c r="AE22" i="9"/>
  <c r="AE23" i="9"/>
  <c r="AE24" i="9"/>
  <c r="AE25" i="9"/>
  <c r="AE26" i="9"/>
  <c r="AE28" i="9"/>
  <c r="AE29" i="9"/>
  <c r="AE30" i="9"/>
  <c r="AE46" i="9"/>
  <c r="AE47" i="9"/>
  <c r="AE49" i="9"/>
  <c r="AC19" i="9"/>
  <c r="AC20" i="9"/>
  <c r="AC21" i="9"/>
  <c r="AC22" i="9"/>
  <c r="AC23" i="9"/>
  <c r="AC24" i="9"/>
  <c r="AC25" i="9"/>
  <c r="AC26" i="9"/>
  <c r="AC28" i="9"/>
  <c r="AC29" i="9"/>
  <c r="AC30" i="9"/>
  <c r="AC46" i="9"/>
  <c r="AC47" i="9"/>
  <c r="AB24" i="9" l="1"/>
  <c r="AD24" i="9" s="1"/>
  <c r="AB25" i="9"/>
  <c r="AD25" i="9" s="1"/>
  <c r="AB29" i="9" l="1"/>
  <c r="AD29" i="9" s="1"/>
  <c r="AB47" i="9"/>
  <c r="AD47" i="9" s="1"/>
  <c r="AB20" i="9"/>
  <c r="AD20" i="9" s="1"/>
  <c r="AB46" i="9"/>
  <c r="AD46" i="9" s="1"/>
  <c r="AB19" i="9"/>
  <c r="AB21" i="9"/>
  <c r="AD21" i="9" s="1"/>
  <c r="AB28" i="9"/>
  <c r="AD28" i="9" s="1"/>
  <c r="AB30" i="9"/>
  <c r="AD30" i="9" s="1"/>
  <c r="AB22" i="9"/>
  <c r="AD22" i="9" s="1"/>
  <c r="AB23" i="9"/>
  <c r="AD23" i="9" s="1"/>
  <c r="AB26" i="9"/>
  <c r="AD26" i="9" s="1"/>
  <c r="K18" i="9"/>
  <c r="K52" i="9" s="1"/>
  <c r="AE18" i="9"/>
  <c r="AD19" i="9" l="1"/>
  <c r="M18" i="9"/>
  <c r="M52" i="9" s="1"/>
  <c r="AE51" i="9"/>
  <c r="AE52" i="9" s="1"/>
  <c r="T52" i="9"/>
  <c r="Z52" i="9"/>
  <c r="N52" i="9"/>
  <c r="H52" i="9"/>
  <c r="I52" i="9"/>
  <c r="AB51" i="9" l="1"/>
  <c r="AD51" i="9" s="1"/>
  <c r="AC49" i="9"/>
  <c r="AC52" i="9" s="1"/>
  <c r="AB49" i="9" l="1"/>
  <c r="AD49" i="9" l="1"/>
  <c r="AD52" i="9" s="1"/>
  <c r="AB52" i="9"/>
</calcChain>
</file>

<file path=xl/sharedStrings.xml><?xml version="1.0" encoding="utf-8"?>
<sst xmlns="http://schemas.openxmlformats.org/spreadsheetml/2006/main" count="1054" uniqueCount="364">
  <si>
    <t>WYDZIAŁ NAUK O ZDROWIU</t>
  </si>
  <si>
    <t>Kierunek</t>
  </si>
  <si>
    <t>Specjalność</t>
  </si>
  <si>
    <t>Forma studiów</t>
  </si>
  <si>
    <t>w</t>
  </si>
  <si>
    <t>sem</t>
  </si>
  <si>
    <t>ćw</t>
  </si>
  <si>
    <t>k</t>
  </si>
  <si>
    <t>zp</t>
  </si>
  <si>
    <t>pz</t>
  </si>
  <si>
    <t>sam</t>
  </si>
  <si>
    <t>godziny sem.</t>
  </si>
  <si>
    <t>ECTS</t>
  </si>
  <si>
    <t>Wydział / Oddział</t>
  </si>
  <si>
    <t>FIZJOTERAPIA</t>
  </si>
  <si>
    <t>Poziom kształcenia</t>
  </si>
  <si>
    <t>JEDNOLITE MAGISTERSKIE</t>
  </si>
  <si>
    <t>Profil kształcenia</t>
  </si>
  <si>
    <t>STACJONARNE</t>
  </si>
  <si>
    <t>Rok studiów</t>
  </si>
  <si>
    <t>Rok Akademicki</t>
  </si>
  <si>
    <t>wykłady</t>
  </si>
  <si>
    <t>seminarium</t>
  </si>
  <si>
    <t>ćwiczenia</t>
  </si>
  <si>
    <t>zajęcia kliniczne</t>
  </si>
  <si>
    <t>zaj. praktyczne</t>
  </si>
  <si>
    <t>praktyki zawodowe</t>
  </si>
  <si>
    <t>E-I</t>
  </si>
  <si>
    <t>E-learning</t>
  </si>
  <si>
    <t>sam.</t>
  </si>
  <si>
    <t>samokształcenie</t>
  </si>
  <si>
    <t>Lp.</t>
  </si>
  <si>
    <t>Przedmiot</t>
  </si>
  <si>
    <t>Liczba godzin</t>
  </si>
  <si>
    <t>ZzO</t>
  </si>
  <si>
    <t>E</t>
  </si>
  <si>
    <t>Razem</t>
  </si>
  <si>
    <t>Liczba godzin bez samokształcenia</t>
  </si>
  <si>
    <t>Podpis Dziekana/Prodziekana</t>
  </si>
  <si>
    <t>E-l</t>
  </si>
  <si>
    <t>Dydaktyka fizjoterapii</t>
  </si>
  <si>
    <t>Patologia ogólna</t>
  </si>
  <si>
    <t>prof. dr hab. n. med. Tomasz Ferenc</t>
  </si>
  <si>
    <t>prof. dr hab. n. med. Ireneusz Majsterek</t>
  </si>
  <si>
    <t>Kierownik przedmiotu</t>
  </si>
  <si>
    <t>dr n. hum. Piotr Winczewski</t>
  </si>
  <si>
    <t>Bioetyka</t>
  </si>
  <si>
    <t>Zdrowie publiczne</t>
  </si>
  <si>
    <t>prof. dr hab. n. med. Jolanta Kujawa</t>
  </si>
  <si>
    <t>dr n. hum. Anna Alichniewicz</t>
  </si>
  <si>
    <t>Biochemia</t>
  </si>
  <si>
    <t>Demografia i epidemiologia</t>
  </si>
  <si>
    <t>Z</t>
  </si>
  <si>
    <t>mgr inż. Witold Kozakiewicz</t>
  </si>
  <si>
    <t>Przysposobienie biblioteczne</t>
  </si>
  <si>
    <t>Szkolenie BHP</t>
  </si>
  <si>
    <t>dr n. med. Krzysztof Bortnik</t>
  </si>
  <si>
    <t>Wychowanie fizyczne (do wyboru studenta)</t>
  </si>
  <si>
    <t>dr n med. Kinga Studzińska - Pasieka</t>
  </si>
  <si>
    <t>ROK 1</t>
  </si>
  <si>
    <t>Przedmioty obowiązkowe</t>
  </si>
  <si>
    <t xml:space="preserve">Lp. </t>
  </si>
  <si>
    <t>e-l</t>
  </si>
  <si>
    <t>liczba godzin kontaktowych w semestrze</t>
  </si>
  <si>
    <t>liczba godzin samokształcenia w semestrze</t>
  </si>
  <si>
    <t>liczba godzin w semestrze (suma=kontakt+sam)</t>
  </si>
  <si>
    <t>Forma zaliczenia:          E-egzamin,                    ZzO - zalicz na ocenę,       Z - zalicz  bez oceny</t>
  </si>
  <si>
    <t>Forma zaliczenia:               E-egzamin,                        ZzO - zalicz na ocenę,         Z - zalicz  bez oceny</t>
  </si>
  <si>
    <t>liczba godzin kontaktowych w roku akademickim</t>
  </si>
  <si>
    <t>liczba godzin samokształcenia w roku akademickim</t>
  </si>
  <si>
    <t>Łączna liczba godzin w roku akademickim (suma=kontakt+sam)</t>
  </si>
  <si>
    <t>Przedmioty obieralne/fakultatywne</t>
  </si>
  <si>
    <t>Praktyki</t>
  </si>
  <si>
    <t>e-I</t>
  </si>
  <si>
    <t>-</t>
  </si>
  <si>
    <t>Anatomia ( anatomia prawidłowa, anatomia funkcjonalna, anatomia rentgenowska, anatomia palpacyjna)</t>
  </si>
  <si>
    <t xml:space="preserve">Biologia medyczna </t>
  </si>
  <si>
    <t xml:space="preserve">Genetyka </t>
  </si>
  <si>
    <t>Fizjologia (fizjologia ogólna, fizjologia wysiłku fizycznego, fizjologia bólu, diagnostyka fizjologiczna)</t>
  </si>
  <si>
    <t xml:space="preserve">Biofizyka </t>
  </si>
  <si>
    <t xml:space="preserve">Biomechanika (biomechanika stosowana i ergonomia, biomechanika kliniczna) </t>
  </si>
  <si>
    <t xml:space="preserve">Język obcy (do wyboru studenta) </t>
  </si>
  <si>
    <t>Pedagogika ogólna i specjalna</t>
  </si>
  <si>
    <t>Podstawy prawa (prawa własności intelektualnej, prawa medycznego, prawa cywilnego, prawa pracy)</t>
  </si>
  <si>
    <t xml:space="preserve">Ekonomia i systemy ochrony zdrowia </t>
  </si>
  <si>
    <t xml:space="preserve">Filozofia </t>
  </si>
  <si>
    <t>Technologie informacyjne</t>
  </si>
  <si>
    <t xml:space="preserve">Kinezyterapia </t>
  </si>
  <si>
    <t>Fizjoprofilaktyka i promocja zdrowia</t>
  </si>
  <si>
    <t xml:space="preserve">Fizjoterapia ogólna </t>
  </si>
  <si>
    <t>Medycyna fizykalna</t>
  </si>
  <si>
    <t xml:space="preserve">Zasady prowadzenia badań naukowych </t>
  </si>
  <si>
    <t xml:space="preserve">Praktyka asystencka </t>
  </si>
  <si>
    <t>Zajęcia fakultatywne - blok 1 - sem. II</t>
  </si>
  <si>
    <t>Semestr 1 (zimowy)</t>
  </si>
  <si>
    <t>Semestr 2 (letni)</t>
  </si>
  <si>
    <t>I ROK STUDIÓW</t>
  </si>
  <si>
    <t>dr n. hum. Rafał Mielczarek</t>
  </si>
  <si>
    <t>dr n.ekon. Izabela Rydlewska-Liszkowska</t>
  </si>
  <si>
    <t>Semestr II- letni</t>
  </si>
  <si>
    <t>dr n. med. Robert Klimkiewicz</t>
  </si>
  <si>
    <t>Forma zaliczenia              E-egzamin,                    ZzO - zalicz na ocenę,                   Z - zalicz  bez oceny</t>
  </si>
  <si>
    <t>OGÓLNOAKADEMICKI</t>
  </si>
  <si>
    <t xml:space="preserve">Zarzadzanie i marketing </t>
  </si>
  <si>
    <t>Socjologia ogólna i niepelnosprawności</t>
  </si>
  <si>
    <t>Pierwsza pomoc</t>
  </si>
  <si>
    <t xml:space="preserve">Edukacja zdrowotna i promocja zdrowia </t>
  </si>
  <si>
    <t>Elementy palpacji w fizjoterapii</t>
  </si>
  <si>
    <t>Odpowiedzialność prawna fizjoterapeutów</t>
  </si>
  <si>
    <t>Komunikacja medyczna</t>
  </si>
  <si>
    <t xml:space="preserve">Prawa i obowiązki pacjenta </t>
  </si>
  <si>
    <t xml:space="preserve">Wakacyjna praktyka w pracowni kinezyterapii </t>
  </si>
  <si>
    <t>Zajęcia fakultatywne - blok 2 - sem. IV</t>
  </si>
  <si>
    <t>Zajęcia fakultatywne - blok 1 - sem. IV</t>
  </si>
  <si>
    <t>Zajęcia fakultatywne - blok 3 - sem. III</t>
  </si>
  <si>
    <t>Zajęcia fakultatywne - blok 2 - sem. III</t>
  </si>
  <si>
    <t>Zajęcia fakultatywne - blok 1 - sem. III</t>
  </si>
  <si>
    <t>Kliniczne podstawy fizjoterapii w intensywnej terapii</t>
  </si>
  <si>
    <t>prof. dr hab. n.med. Tomasz Gaszyński</t>
  </si>
  <si>
    <t>Kliniczne podstawy fizjoterapii w reumatologii</t>
  </si>
  <si>
    <t>Kliniczne podstawy fizjoterapii w medycynie sportowej</t>
  </si>
  <si>
    <t>Kliniczne podstawy fizjoterapii w ortopedii i traumatologii</t>
  </si>
  <si>
    <t>Farmakologia w fizjoterapii</t>
  </si>
  <si>
    <t>Biostatystyka</t>
  </si>
  <si>
    <t xml:space="preserve">Balneoklimatologia </t>
  </si>
  <si>
    <t>Wyroby medyczne (zaopatrzenie ortopedyczne; protetyka i ortotyka)</t>
  </si>
  <si>
    <t>Terapia manualna</t>
  </si>
  <si>
    <t>Sport osób z niepełnosprawnościami</t>
  </si>
  <si>
    <t xml:space="preserve">Adaptowana aktywność fizyczna </t>
  </si>
  <si>
    <t xml:space="preserve">Kształcenie ruchowe i metodyka nauczania ruchu </t>
  </si>
  <si>
    <t>Historia fizjoterapii</t>
  </si>
  <si>
    <t>Semestr 4 (letni)</t>
  </si>
  <si>
    <t>Semestr 3 (zimowy)</t>
  </si>
  <si>
    <t>II ROK STUDIÓW</t>
  </si>
  <si>
    <t>ROK 2</t>
  </si>
  <si>
    <t>Wakacyjna praktyka profilowana – wybieralna</t>
  </si>
  <si>
    <t>Praktyka z fizjoterapii klinicznej, fizykoterapii i masażu</t>
  </si>
  <si>
    <t>Zajęcia fakultatywne - blok 1 - sem. VI</t>
  </si>
  <si>
    <t>Zajęcia fakultatywne - blok 2 - sem. V</t>
  </si>
  <si>
    <t>Zajęcia fakultatywne - blok 1 - sem. V</t>
  </si>
  <si>
    <t>Diagnostyka funkcjonalna w dysunkcjach układu ruchu - w reumatologii</t>
  </si>
  <si>
    <t>Fizjoterapia kliniczna w chorobach wewnętrznych - w pediatrii</t>
  </si>
  <si>
    <t>prof. dr hab. n. med. Jerzy Niedzielski</t>
  </si>
  <si>
    <t>Fizjoterapia kliniczna w chorobach wewnętrznych - w ginekologii i położnictwie</t>
  </si>
  <si>
    <t>prof. dr hab. n. med. Agata Karowicz - Bilińska</t>
  </si>
  <si>
    <t>Fizjoterapia kliniczna w chorobach wewnętrznych - w chirurgii</t>
  </si>
  <si>
    <t>Fizjoterapia kliniczna w chorobach wewnętrznych - w onkologii i medycynie paliatywnej</t>
  </si>
  <si>
    <t>Fizjoterapia kliniczna w chorobach wewnętrznych - w pulmunologii</t>
  </si>
  <si>
    <t>Fizjoterapia kliniczna w dysfunkcjach układu ruchu - w ortopedii, traumatologii i medycynie sportowej</t>
  </si>
  <si>
    <t>Fizjoterapia kliniczna w w dysfunkcjach układu ruchu - w neurologii i neurochirurgii</t>
  </si>
  <si>
    <t>Fizjoterapia kliniczna w dysfunkcjach układu ruchu - w reumatologii</t>
  </si>
  <si>
    <t>Kliniczne podstawy fizjoterapii w onkologii i medycynie paliatywnej</t>
  </si>
  <si>
    <t>Kliniczne podstawy fizjoterapii w psychiatrii</t>
  </si>
  <si>
    <t xml:space="preserve">Kliniczne podstawy fizjoterapii w geriatrii </t>
  </si>
  <si>
    <t>prof. dr hab. n. med. Tomasz Kostka</t>
  </si>
  <si>
    <t>Kliniczne podstawy fizjoterapii w ginekologii i położnictwie</t>
  </si>
  <si>
    <t>prof. dr hab. Andrzej Malinowski</t>
  </si>
  <si>
    <t xml:space="preserve">Kliniczne podstawy fizjoterapii w chirurgii </t>
  </si>
  <si>
    <t xml:space="preserve">Kliniczne podstawy fizjoterapii w pulmonologii </t>
  </si>
  <si>
    <t>Kliniczne podstawy fizjoterapii w kardiologii i kardiochirurgii</t>
  </si>
  <si>
    <t>Kliniczne podstawy fizjoterapii w neurologii dziecięcej</t>
  </si>
  <si>
    <t xml:space="preserve">Kliniczne podstawy fizjoterapii w pediatrii </t>
  </si>
  <si>
    <t xml:space="preserve">Kliniczne podstawy fizjoterapii w neurologii i neurochirurgii </t>
  </si>
  <si>
    <t>Odnowa biologiczna</t>
  </si>
  <si>
    <t>Kształcenie ruchowe i metodyka nauczania ruchu</t>
  </si>
  <si>
    <t>Semestr 6 (letni)</t>
  </si>
  <si>
    <t>Semestr 5 (zimowy)</t>
  </si>
  <si>
    <t>III ROK STUDIÓW</t>
  </si>
  <si>
    <t>ROK 3</t>
  </si>
  <si>
    <t>Zajęcia fakultatywne - blok 3 - sem. VII</t>
  </si>
  <si>
    <t>Zajęcia fakultatywne - blok 2 - sem. VII</t>
  </si>
  <si>
    <t>Zajęcia fakultatywne - blok 1 - sem. VII</t>
  </si>
  <si>
    <t>Planowanie fizjoterapii wieku rozwojowego cz. I</t>
  </si>
  <si>
    <t>Planowanie fizjoterapii w dysfunkcjach układu ruchu - w ortopedii, traumatologii i medycynie sportowej</t>
  </si>
  <si>
    <t>Planowanie fizjoterapii w dysfunkcjach układu ruchu - w reumatologii</t>
  </si>
  <si>
    <t>Planowanie fizjoterapii w dysfunkcjach układu ruchu - w neurologii i neurochirurgii</t>
  </si>
  <si>
    <t>Diagnostyka funkcjonalna w chorobach wewnętrznych - w ginekologii i położnictwie</t>
  </si>
  <si>
    <t>Diagnostyka funkcjonalna w chorobach wewnętrznych - w onkologii i medycynie paliatywnej</t>
  </si>
  <si>
    <t>Diagnostyka funkcjonalna w dysfunkcjach układu ruchu - w ortopedii, traumatologii i medycynie sportowej</t>
  </si>
  <si>
    <t>Fizjoterapia kliniczna w chorobach wewnętrznych - w psychiatrii</t>
  </si>
  <si>
    <t>Fizjoterapia kliniczna w chorobach wewnętrznych - w geriatrii</t>
  </si>
  <si>
    <t>Metody specjalne fizjoterapii cz. I</t>
  </si>
  <si>
    <t>Semestr 8 (letni)</t>
  </si>
  <si>
    <t>Semestr 7 (zimowy)</t>
  </si>
  <si>
    <t>IV ROK STUDIÓW</t>
  </si>
  <si>
    <t>2022/2023</t>
  </si>
  <si>
    <t>ROK 4</t>
  </si>
  <si>
    <t>Praktyka z fizjoterapii klinicznej, fizykoterapii i masażu – praktyka semestralna</t>
  </si>
  <si>
    <t xml:space="preserve">Przygotowanie do egzaminu dyplomowego </t>
  </si>
  <si>
    <t>Przygotowanie pracy dyplomowej</t>
  </si>
  <si>
    <t>Planowanie fizjoterapii wieku rozwojowego cz. II</t>
  </si>
  <si>
    <t>Planowanie fizjoterapii w chorobach wewnętrznych - w ginekologii i położnictwie</t>
  </si>
  <si>
    <t>Metody specjalne w fizjoterapii cz.II</t>
  </si>
  <si>
    <t>Semestr 10 (letni)</t>
  </si>
  <si>
    <t>Semestr 9 (zimowy)</t>
  </si>
  <si>
    <t>V ROK STUDIÓW</t>
  </si>
  <si>
    <t>2023/2024</t>
  </si>
  <si>
    <t>ROK 5</t>
  </si>
  <si>
    <t>Fizjoterapia jednolite studia magisterskie</t>
  </si>
  <si>
    <t>OPIEKUNOWIE POSZCZEGÓLNYCH LAT</t>
  </si>
  <si>
    <t>NA KIERUNKU FIZJOTERAPIA</t>
  </si>
  <si>
    <t>Diagnostyka funkcjonalna wieku rozwojowego cz. II</t>
  </si>
  <si>
    <t>dr n.ekon. Izabela Rydlewska-Liszkowska</t>
  </si>
  <si>
    <t>dr n. hum. Magdalena Wieczorkowska</t>
  </si>
  <si>
    <t>Semestr III- zimowy</t>
  </si>
  <si>
    <t>Kinezjologia - sem.III, blok 1</t>
  </si>
  <si>
    <t>Terapia zajęciowa - sem.III, blok 1</t>
  </si>
  <si>
    <t>Mindfulness – techniki „uważnej świadomości” w praktyce fizjoterapeuty - sem.III, blok 1</t>
  </si>
  <si>
    <t>Starość i starzenie się w ujęciu interdyscyplinarnym – od wyzwania do potencjału - sem.III, blok 2</t>
  </si>
  <si>
    <t>Fundusze Unii Europejskiej w finansowaniu ochrony zdrowia - sem.III, blok 2</t>
  </si>
  <si>
    <t>Nowoczesne środki pomocnicze stosowane w zaopatrzeniu osób niepełnosprawnych - sem.III, blok 2</t>
  </si>
  <si>
    <t>Muzykoterapia i choreoterapia - sem.III, blok 2</t>
  </si>
  <si>
    <t>Ergonomia w rehabilitacji - sem.III, blok 2</t>
  </si>
  <si>
    <t>Biochemiczne aspekty żywienia - sem.III, blok 3</t>
  </si>
  <si>
    <t>Masaż limfatyczny - sem.III, blok 3</t>
  </si>
  <si>
    <t>Semestr VII- zimowy</t>
  </si>
  <si>
    <t>prof. dr hab. n. med.Wiesław Konopka</t>
  </si>
  <si>
    <t>prof. dr hab. n. med. Ewa Sewerynek</t>
  </si>
  <si>
    <t>Fizjoterapia w dermatologii estetycznej - blok 1</t>
  </si>
  <si>
    <t xml:space="preserve"> Neurofizjologia kliniczna dla neurorehabilitacji j - blok 1</t>
  </si>
  <si>
    <t>Endokrynologia wysiłku fizycznego - blok 2</t>
  </si>
  <si>
    <t>Metody neurofizjologiczne w rehablitacji - blok 2</t>
  </si>
  <si>
    <t>Wykonywanie zawodu terapeuty - jak zaplanować swoją ścieżkę zawodową - blok 2</t>
  </si>
  <si>
    <t>Fizjoterapia dzieci autystycznych  - blok 3</t>
  </si>
  <si>
    <t>Traumatologia sportowa   - blok 3</t>
  </si>
  <si>
    <t>Podstawy fizjoterapii uroginekologicznej  - blok 3</t>
  </si>
  <si>
    <t>Kompleksowa neurorehabilitacja chorych po udarze mózgu  - blok 3</t>
  </si>
  <si>
    <t>Fizjoterapia w urologii  - blok 3</t>
  </si>
  <si>
    <t>Semestr IV- letni</t>
  </si>
  <si>
    <t>dr n.hum. Paweł Przyłęcki</t>
  </si>
  <si>
    <t>dr n. wojsk. Włodzimierz Leszczyński</t>
  </si>
  <si>
    <t>Nowoczesne rozwiązania konstrukcyjne w protetyce - sem.IV, blok 1</t>
  </si>
  <si>
    <t>Nowoczesne formy fitness w rehabilitacji - sem.IV, blok 1</t>
  </si>
  <si>
    <t>Aktywizowanie dzieci niepełnosprawnych z wykorzystaniem zabawowych form ćwiczeń  - sem.IV, blok 2</t>
  </si>
  <si>
    <t>Medyczny trening terapeutyczny   - sem.IV, blok 2</t>
  </si>
  <si>
    <t>Prawa dziecka jako pacjenta  - sem.IV, blok 2</t>
  </si>
  <si>
    <t>dr n. med. Jolanta Krukowska</t>
  </si>
  <si>
    <t>dr n. ekon. Adam Depta    </t>
  </si>
  <si>
    <t>Semestr VI- letni</t>
  </si>
  <si>
    <t>Semestr V- zimowy</t>
  </si>
  <si>
    <t>dr n. hum. Agnieszka Pawlak</t>
  </si>
  <si>
    <t>prof. dr hab. n. med. Marcin Kozakiewicz</t>
  </si>
  <si>
    <t>Strategie terapeutyczne w terapii zajęciowej - sem. V, blok 1</t>
  </si>
  <si>
    <t>Hiperkinetyczne zaburzenia ruchu - sem. V, blok 1</t>
  </si>
  <si>
    <t>Wybrane aspekty wpływu środowiska na organizm człowieka - sem. V, blok 1</t>
  </si>
  <si>
    <t>Zastosowanie komputerowo wspomaganej wielowymiarowej analizy statystycznej w pracach dyplomowych - sem. V, blok 1</t>
  </si>
  <si>
    <t>Fizjoterapia w chorobach jamy ustnej i narządu żucia  - sem. V, blok 2</t>
  </si>
  <si>
    <t>Ocena, zalecenia i monitorowanie aktywności fizycznej w praktyce fizjoterapeuty - sem. V, blok 2</t>
  </si>
  <si>
    <t>Niedozwolone środki dopingujące i ich wpływ na organizm - sem. V, blok 2</t>
  </si>
  <si>
    <t>Zaburzenia chodu w chorobach neurologicznych  - sem. VI, blok 1</t>
  </si>
  <si>
    <t>Neurokinezjologiczna terapia dzieci z opóźnieniem rozwoju psychoruchowego - sem. VI, blok 1</t>
  </si>
  <si>
    <t>Badanie funkcjonalne dla potrzeb fizjoterapii  - sem. VI, blok 1</t>
  </si>
  <si>
    <t>Fizjoterapia kliniczna w otolaryngologii - sem. VI, blok 1</t>
  </si>
  <si>
    <t>Psychologia (psychologia ogólna, psychologia kliniczna, psychoterapia, komunikacja interpersonalna)</t>
  </si>
  <si>
    <t>dr hab. n.med. prof. uczelni Robert Irzmański</t>
  </si>
  <si>
    <t>dr hab. n.med.prof. uczelni Robert Irzmański</t>
  </si>
  <si>
    <t>dr hab. n. med. prof. uczelni Hanna Zielińska - Bliźniewska</t>
  </si>
  <si>
    <t>dr n. med. Mariusz Łochowski</t>
  </si>
  <si>
    <t>prof. dr hab. n. o zdrowiu Dorota Kaleta</t>
  </si>
  <si>
    <t>prof. dr hab. n. med. Radosław Zajdel</t>
  </si>
  <si>
    <t>dr hab. n. med. prof. uczelni Marta Woldańska - Okońska</t>
  </si>
  <si>
    <t>Estetyka ciała - sem.IV, blok 1</t>
  </si>
  <si>
    <t>Kardiologia sportowa – wybrane zagadnienia dla fizjoterapeuty - blok 2</t>
  </si>
  <si>
    <t>Podstawy hipoterapii - sem. IV, blok 1</t>
  </si>
  <si>
    <t>Komunikacja z pacjentami odmiennymi kulturowo, seksualnie oraz z zaburzeniami osobowościowymi i psychicznymi - sem.III, blok 1</t>
  </si>
  <si>
    <t>Zalecenia aktywności fizycznej i postępowania fizjoterapeutycznego w wybranych przewlekłych chorobach niezakaźnych - sem.VI, blok 1</t>
  </si>
  <si>
    <t>dr hab. n. med. prof. uczelni Robert Irzmański</t>
  </si>
  <si>
    <t>dr hab. n.med. Anna Stasiak</t>
  </si>
  <si>
    <t>dr n.med. Anita Sikora-Szubert</t>
  </si>
  <si>
    <t>Zdrowie środowiskowe dla fizjoterapeutów</t>
  </si>
  <si>
    <t>Praca w zespole medycznym - blok 2</t>
  </si>
  <si>
    <t>Czynniki ryzyka i profilaktyka upadków osób starszych - blok 1</t>
  </si>
  <si>
    <t>Metody wspomagania i czynniki determinujące wydolność fizyczną - blok 1</t>
  </si>
  <si>
    <t>prof. dr hab. n. med. Joanna Narbutt</t>
  </si>
  <si>
    <t>dr n. med. Marcin Świątczak</t>
  </si>
  <si>
    <t>dr n. med. Magdalena Pruszyńska</t>
  </si>
  <si>
    <t>dr n.med.  Marta Stasiak</t>
  </si>
  <si>
    <t>dr n.med. Marcin Popielarski</t>
  </si>
  <si>
    <t>Działalność gospodarcza fizjoterapeutów - blok 1</t>
  </si>
  <si>
    <t>prof. dr hab. n.med. Jarosław Fabiś</t>
  </si>
  <si>
    <t>dr hab. n. społ. prof. uczelni   Błażej Kmieciak</t>
  </si>
  <si>
    <t>dr. n.med. Joanna Kapusta</t>
  </si>
  <si>
    <t>dr n.med. Robert Klimkiewicz</t>
  </si>
  <si>
    <t>mgr Ewa Zielińska-Nowak</t>
  </si>
  <si>
    <t>Język migowy - sem V, blok 1</t>
  </si>
  <si>
    <t>Podstawy wybranych metod diagnostyki obrazowej w chorobach układu narządu ruchu - sem. VI, blok 1</t>
  </si>
  <si>
    <t>dr hab. n. o zdrowiu prof. uczelni Małgorzata Pikala</t>
  </si>
  <si>
    <t>2024/2025</t>
  </si>
  <si>
    <t>2025/2026</t>
  </si>
  <si>
    <t>prof. dr hab. n.med. Katarzyna Starska-Kowarska</t>
  </si>
  <si>
    <t>dr n. prawnych Jakub Rzymowski</t>
  </si>
  <si>
    <t>Łączna liczba pkt. ECTS w roku akademickim</t>
  </si>
  <si>
    <t>liczba pkt. ECTS w semestrze</t>
  </si>
  <si>
    <t>Fizjoterapia kliniczna w dysfunkcjach układu ruchu - w wieku rozwojowym</t>
  </si>
  <si>
    <t>mgr Renata Kielan</t>
  </si>
  <si>
    <t>prof. dr hab. n. med. Agnieszka Kołacińska-Wow</t>
  </si>
  <si>
    <t>prof. dr hab. n.med. Elżbieta Miller</t>
  </si>
  <si>
    <t>Hydrokinezyterapia - sem.IV,   blok 2 (przeniesienie z bloku 1)</t>
  </si>
  <si>
    <t>dr n. med. Paweł Rasmus</t>
  </si>
  <si>
    <t>Psychologiczne aspekty komunikacji i postępowania fizjoterapeuty w pracy z dzieckiem</t>
  </si>
  <si>
    <t>2026/2027</t>
  </si>
  <si>
    <t>Fizjoterapia kliniczna w chorobach wewnętrznych - w kardiologii i kardiochirurgii</t>
  </si>
  <si>
    <t>dr hab. n. med. prof. uczelni Jarosław Miłoński</t>
  </si>
  <si>
    <t>Rok akademicki 2022/2023</t>
  </si>
  <si>
    <t>nabór 2022/2023</t>
  </si>
  <si>
    <t>dr n.med. Agnieszka Przedborska</t>
  </si>
  <si>
    <t>dr hab. n. o zdrowiu prof. uczelni Magdalena Wrzesińska</t>
  </si>
  <si>
    <t>dr n.hum. Sławomir Motylewski</t>
  </si>
  <si>
    <t>dr n. med. Gabriela Henrykowska</t>
  </si>
  <si>
    <t>dr hab. n.med.  prof. uczelni Anna Stasiak</t>
  </si>
  <si>
    <t>Wizyta domowa w praktyce fizjoterapeuty  - sem.III, blok 3</t>
  </si>
  <si>
    <t>Tajemnice mózgu – możliwości i wyzwania  - sem.III, blok 3</t>
  </si>
  <si>
    <t>mgr Piotr Stasiak</t>
  </si>
  <si>
    <t>mgr Beata Czechowska</t>
  </si>
  <si>
    <t>mgr Marta Karbowiak</t>
  </si>
  <si>
    <t>dr n.med. Lidia Ostrowska-Nawarycz</t>
  </si>
  <si>
    <t>Masaż</t>
  </si>
  <si>
    <t>Psychologia zdrowia dla fizjoterapeutów - sem.III, blok 1</t>
  </si>
  <si>
    <t>Psyche i soma - razem czy osobno?  - sem.IV, blok 2</t>
  </si>
  <si>
    <t>dr n. med. Gianluca Padula</t>
  </si>
  <si>
    <t>Pomiędzy ja a my - o pracy w zespole - sem. V, blok 2</t>
  </si>
  <si>
    <t>dr hab. prof. uczelni Tomasz Boczek</t>
  </si>
  <si>
    <t>Obiektywne metody analizy ruchu i wydolności fizycznej w fizjoterapii - sem.IV, blok 1</t>
  </si>
  <si>
    <t>Diagnostics and elements of therapy of idiopathic scoliosis and postural defects - blok 1</t>
  </si>
  <si>
    <t>dr n.hum. Anna Alichniewicz</t>
  </si>
  <si>
    <t>Projektowanie fizjoterapii w wadach postawy z wykorzystaniem elementów metod specjalnych   - sem. V, blok 1</t>
  </si>
  <si>
    <t>dr n.med. Tomasz Konecki</t>
  </si>
  <si>
    <t>dr n.med. Maria Biegańska-Płonka</t>
  </si>
  <si>
    <t>dr n.med. Małgorzata Kilon</t>
  </si>
  <si>
    <t>mgr Sławomir Goniewicz</t>
  </si>
  <si>
    <t>dr n.med. Bartłomiej Sołtysik</t>
  </si>
  <si>
    <t>mgr Beata Pietrzak</t>
  </si>
  <si>
    <t>dr hab. n.med. Katarzyna Szmigielska</t>
  </si>
  <si>
    <t>dr n. med. Tomasz Nowakowski</t>
  </si>
  <si>
    <t>dr n.med. Paulina Klimkiewicz</t>
  </si>
  <si>
    <t>dr n.med. Olga Hadław-Klimaszewska</t>
  </si>
  <si>
    <t>dr n.med. Agnieszka Jankowska</t>
  </si>
  <si>
    <t>mgr Agnieszka Zawadzka-Fabijan</t>
  </si>
  <si>
    <r>
      <t>Ochrona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zdrowia w systemie bezpieczeństwa państwa  - sem.IV, blok 1</t>
    </r>
  </si>
  <si>
    <t xml:space="preserve">Rozwój motoryczny człowieka w kolejnych etapach życia  - sem.III, blok 3 </t>
  </si>
  <si>
    <t>dr n. med. Katarzyna Jerka</t>
  </si>
  <si>
    <t>Diagnostyka funkcjonalna w dysfunkcjach układu ruchu - w neurologii i neurochirurgii</t>
  </si>
  <si>
    <t>Diagnostyka funkcjonalna w chorobach wewnętrznych - w chorobach układu oddechowego</t>
  </si>
  <si>
    <t>Diagnostyka funkcjonalna wieku rozwojowego cz. I</t>
  </si>
  <si>
    <t>Diagnostyka funkcjonalna w chorobach wewnętrznych - w kardiologii i kardiochirurgii</t>
  </si>
  <si>
    <t>Diagnostyka funkcjonalna w chorobach wewnętrznych - w geriatrii</t>
  </si>
  <si>
    <t>Planowanie fizjoterapii w chorobach wewnętrznych - w kardiologii i kardiochirurgii</t>
  </si>
  <si>
    <t>Planowanie fizjoterapii w chorobach wewnętrznych - w chorobach układu oddechowego</t>
  </si>
  <si>
    <t>Planowanie fizjoterapii w chorobach wewnętrznych - w onkologii i medycynie paliatywnej</t>
  </si>
  <si>
    <t>Planowanie fizjoterapii w chorobach wewnętrznych - w geriatrii</t>
  </si>
  <si>
    <t>dr hab.n. prawn.  prof. uczelni Małgorzata Serwach</t>
  </si>
  <si>
    <t>dr hab. n. społ.  prof. uczelni Błażej Kmieciak</t>
  </si>
  <si>
    <t>dr hab. n.prawnych  prof. uczelni Małgorzata Serwach</t>
  </si>
  <si>
    <t>dr hab. n. med. prof. uczelni Łukasz Olewnik</t>
  </si>
  <si>
    <t>dr hab. n. med. prof. uczelni Agata Gajos</t>
  </si>
  <si>
    <t>dr Katarzyna Glibov</t>
  </si>
  <si>
    <t>Praktyczne aspekty fizjoterapii estetycznej – semestrze VII, blok 3;</t>
  </si>
  <si>
    <t>dr. n. med. prof. uczelni Sławomir Jabłoński</t>
  </si>
  <si>
    <t>dr hab. n.med. prof. uczelni Dariusz Timler</t>
  </si>
  <si>
    <t>prof. dr hab. n. med. Marcin Domżalski</t>
  </si>
  <si>
    <t>prof. dr hab. n. med. Piotr Gałecki</t>
  </si>
  <si>
    <t>dr n. med. Agnieszka Jankowska</t>
  </si>
  <si>
    <t>dr n. med. Jowita Gasztych</t>
  </si>
  <si>
    <t>dr n. med. Agnieszka Zawadzka-Fabijan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</si>
</sst>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b/>
      <sz val="11.5"/>
      <color rgb="FF000000"/>
      <name val="Calibri"/>
      <family val="2"/>
      <charset val="238"/>
      <scheme val="minor"/>
    </font>
    <font>
      <sz val="11.5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8"/>
      <name val="Arial CE"/>
      <charset val="238"/>
    </font>
    <font>
      <b/>
      <sz val="18"/>
      <color theme="1"/>
      <name val="Calibri"/>
      <family val="2"/>
      <scheme val="minor"/>
    </font>
    <font>
      <sz val="16"/>
      <name val="Arial CE"/>
      <charset val="238"/>
    </font>
    <font>
      <sz val="16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Calibri"/>
      <family val="2"/>
    </font>
    <font>
      <sz val="10"/>
      <color rgb="FF000000"/>
      <name val="Arial"/>
      <family val="2"/>
      <charset val="238"/>
    </font>
    <font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</font>
    <font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000000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7" fillId="0" borderId="2"/>
    <xf numFmtId="0" fontId="10" fillId="0" borderId="2"/>
    <xf numFmtId="0" fontId="10" fillId="0" borderId="2"/>
    <xf numFmtId="0" fontId="10" fillId="0" borderId="2"/>
    <xf numFmtId="0" fontId="10" fillId="0" borderId="2"/>
  </cellStyleXfs>
  <cellXfs count="642">
    <xf numFmtId="0" fontId="0" fillId="0" borderId="0" xfId="0"/>
    <xf numFmtId="0" fontId="5" fillId="0" borderId="3" xfId="2" applyFont="1" applyBorder="1" applyAlignment="1">
      <alignment horizontal="left" vertical="center" textRotation="90" wrapText="1"/>
    </xf>
    <xf numFmtId="0" fontId="5" fillId="0" borderId="3" xfId="2" applyFont="1" applyBorder="1" applyAlignment="1">
      <alignment horizontal="center" vertical="center" textRotation="90" wrapText="1"/>
    </xf>
    <xf numFmtId="0" fontId="6" fillId="0" borderId="9" xfId="2" applyFont="1" applyBorder="1" applyAlignment="1">
      <alignment horizontal="center" vertical="top" wrapText="1"/>
    </xf>
    <xf numFmtId="0" fontId="6" fillId="0" borderId="7" xfId="2" applyFont="1" applyBorder="1" applyAlignment="1">
      <alignment horizontal="center" vertical="top" wrapText="1"/>
    </xf>
    <xf numFmtId="0" fontId="6" fillId="0" borderId="5" xfId="2" applyFont="1" applyBorder="1" applyAlignment="1">
      <alignment horizontal="center" vertical="top" wrapText="1"/>
    </xf>
    <xf numFmtId="0" fontId="8" fillId="0" borderId="2" xfId="2" applyFont="1"/>
    <xf numFmtId="0" fontId="5" fillId="3" borderId="23" xfId="2" applyFont="1" applyFill="1" applyBorder="1" applyAlignment="1">
      <alignment horizontal="left" vertical="top" wrapText="1"/>
    </xf>
    <xf numFmtId="0" fontId="5" fillId="3" borderId="10" xfId="2" applyFont="1" applyFill="1" applyBorder="1" applyAlignment="1">
      <alignment horizontal="left" vertical="top" wrapText="1"/>
    </xf>
    <xf numFmtId="0" fontId="5" fillId="0" borderId="17" xfId="2" applyFont="1" applyBorder="1" applyAlignment="1">
      <alignment horizontal="center" vertical="center"/>
    </xf>
    <xf numFmtId="0" fontId="9" fillId="0" borderId="2" xfId="2" applyFont="1"/>
    <xf numFmtId="0" fontId="9" fillId="0" borderId="2" xfId="2" applyFont="1" applyFill="1"/>
    <xf numFmtId="0" fontId="16" fillId="0" borderId="2" xfId="2" applyFont="1"/>
    <xf numFmtId="0" fontId="16" fillId="0" borderId="2" xfId="2" applyFont="1" applyBorder="1"/>
    <xf numFmtId="0" fontId="12" fillId="0" borderId="2" xfId="2" applyFont="1" applyBorder="1"/>
    <xf numFmtId="0" fontId="16" fillId="0" borderId="2" xfId="2" applyFont="1" applyBorder="1" applyAlignment="1">
      <alignment vertical="top" wrapText="1"/>
    </xf>
    <xf numFmtId="0" fontId="12" fillId="0" borderId="5" xfId="2" applyFont="1" applyBorder="1" applyAlignment="1">
      <alignment horizontal="center" vertical="top" wrapText="1"/>
    </xf>
    <xf numFmtId="0" fontId="12" fillId="0" borderId="2" xfId="2" applyFont="1" applyBorder="1" applyAlignment="1">
      <alignment vertical="top" wrapText="1"/>
    </xf>
    <xf numFmtId="0" fontId="12" fillId="0" borderId="7" xfId="2" applyFont="1" applyBorder="1" applyAlignment="1">
      <alignment horizontal="center" vertical="top" wrapText="1"/>
    </xf>
    <xf numFmtId="0" fontId="12" fillId="0" borderId="9" xfId="2" applyFont="1" applyBorder="1" applyAlignment="1">
      <alignment horizontal="center" vertical="top" wrapText="1"/>
    </xf>
    <xf numFmtId="0" fontId="12" fillId="0" borderId="1" xfId="2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2" applyFont="1" applyBorder="1"/>
    <xf numFmtId="0" fontId="12" fillId="0" borderId="1" xfId="2" applyFont="1" applyBorder="1" applyAlignment="1">
      <alignment horizontal="center" vertical="center" textRotation="90" wrapText="1"/>
    </xf>
    <xf numFmtId="0" fontId="16" fillId="0" borderId="1" xfId="2" applyFont="1" applyBorder="1" applyAlignment="1">
      <alignment horizontal="center" vertical="center" textRotation="90" wrapText="1"/>
    </xf>
    <xf numFmtId="0" fontId="16" fillId="0" borderId="1" xfId="2" applyFont="1" applyBorder="1" applyAlignment="1">
      <alignment horizontal="left" vertical="center" textRotation="90" wrapText="1"/>
    </xf>
    <xf numFmtId="0" fontId="12" fillId="0" borderId="2" xfId="2" applyFont="1" applyFill="1"/>
    <xf numFmtId="1" fontId="16" fillId="0" borderId="1" xfId="2" applyNumberFormat="1" applyFont="1" applyFill="1" applyBorder="1" applyAlignment="1">
      <alignment horizontal="right" vertical="top" wrapText="1"/>
    </xf>
    <xf numFmtId="0" fontId="16" fillId="0" borderId="1" xfId="2" applyFont="1" applyFill="1" applyBorder="1" applyAlignment="1">
      <alignment horizontal="left" vertical="top" wrapText="1"/>
    </xf>
    <xf numFmtId="0" fontId="16" fillId="0" borderId="1" xfId="2" applyFont="1" applyFill="1" applyBorder="1" applyAlignment="1">
      <alignment horizontal="center" vertical="top" wrapText="1"/>
    </xf>
    <xf numFmtId="1" fontId="16" fillId="0" borderId="1" xfId="2" applyNumberFormat="1" applyFont="1" applyFill="1" applyBorder="1" applyAlignment="1">
      <alignment horizontal="center" vertical="top" wrapText="1"/>
    </xf>
    <xf numFmtId="1" fontId="12" fillId="0" borderId="1" xfId="2" applyNumberFormat="1" applyFont="1" applyFill="1" applyBorder="1" applyAlignment="1">
      <alignment horizontal="center" vertical="top" wrapText="1"/>
    </xf>
    <xf numFmtId="0" fontId="12" fillId="0" borderId="1" xfId="2" applyFont="1" applyFill="1" applyBorder="1" applyAlignment="1">
      <alignment horizontal="center" vertical="top" wrapText="1"/>
    </xf>
    <xf numFmtId="0" fontId="12" fillId="0" borderId="2" xfId="2" applyFont="1"/>
    <xf numFmtId="1" fontId="16" fillId="0" borderId="1" xfId="2" applyNumberFormat="1" applyFont="1" applyBorder="1" applyAlignment="1">
      <alignment horizontal="right" vertical="top" wrapText="1"/>
    </xf>
    <xf numFmtId="0" fontId="16" fillId="2" borderId="1" xfId="2" applyFont="1" applyFill="1" applyBorder="1" applyAlignment="1">
      <alignment horizontal="left" vertical="top" wrapText="1"/>
    </xf>
    <xf numFmtId="0" fontId="16" fillId="0" borderId="1" xfId="2" applyFont="1" applyBorder="1" applyAlignment="1">
      <alignment horizontal="center" vertical="top" wrapText="1"/>
    </xf>
    <xf numFmtId="1" fontId="16" fillId="0" borderId="1" xfId="2" applyNumberFormat="1" applyFont="1" applyBorder="1" applyAlignment="1">
      <alignment horizontal="center" vertical="top" wrapText="1"/>
    </xf>
    <xf numFmtId="0" fontId="13" fillId="0" borderId="1" xfId="2" applyFont="1" applyBorder="1" applyAlignment="1">
      <alignment horizontal="center"/>
    </xf>
    <xf numFmtId="0" fontId="12" fillId="0" borderId="1" xfId="2" applyFont="1" applyFill="1" applyBorder="1" applyAlignment="1">
      <alignment horizontal="center"/>
    </xf>
    <xf numFmtId="0" fontId="16" fillId="0" borderId="1" xfId="2" applyFont="1" applyBorder="1" applyAlignment="1">
      <alignment horizontal="center"/>
    </xf>
    <xf numFmtId="0" fontId="16" fillId="0" borderId="1" xfId="2" applyFont="1" applyBorder="1" applyAlignment="1">
      <alignment horizontal="left" vertical="top" wrapText="1"/>
    </xf>
    <xf numFmtId="1" fontId="12" fillId="3" borderId="1" xfId="2" applyNumberFormat="1" applyFont="1" applyFill="1" applyBorder="1" applyAlignment="1">
      <alignment horizontal="center" vertical="top" wrapText="1"/>
    </xf>
    <xf numFmtId="1" fontId="12" fillId="0" borderId="2" xfId="2" applyNumberFormat="1" applyFont="1"/>
    <xf numFmtId="0" fontId="16" fillId="0" borderId="2" xfId="2" applyFont="1" applyBorder="1" applyAlignment="1">
      <alignment horizontal="left" vertical="top"/>
    </xf>
    <xf numFmtId="0" fontId="12" fillId="3" borderId="1" xfId="2" applyFont="1" applyFill="1" applyBorder="1" applyAlignment="1">
      <alignment horizontal="center" vertical="center" textRotation="90" wrapText="1"/>
    </xf>
    <xf numFmtId="1" fontId="12" fillId="3" borderId="1" xfId="2" applyNumberFormat="1" applyFont="1" applyFill="1" applyBorder="1"/>
    <xf numFmtId="0" fontId="12" fillId="0" borderId="1" xfId="2" applyFont="1" applyFill="1" applyBorder="1" applyAlignment="1">
      <alignment horizontal="center" vertical="center" textRotation="90" wrapText="1"/>
    </xf>
    <xf numFmtId="0" fontId="14" fillId="0" borderId="1" xfId="2" applyFont="1" applyFill="1" applyBorder="1" applyAlignment="1">
      <alignment horizontal="center"/>
    </xf>
    <xf numFmtId="0" fontId="12" fillId="0" borderId="1" xfId="2" applyFont="1" applyBorder="1"/>
    <xf numFmtId="0" fontId="12" fillId="0" borderId="2" xfId="2" applyFont="1" applyFill="1" applyBorder="1"/>
    <xf numFmtId="0" fontId="12" fillId="0" borderId="2" xfId="2" applyFont="1" applyFill="1" applyBorder="1" applyAlignment="1">
      <alignment vertical="top" wrapText="1"/>
    </xf>
    <xf numFmtId="1" fontId="16" fillId="0" borderId="1" xfId="2" applyNumberFormat="1" applyFont="1" applyFill="1" applyBorder="1" applyAlignment="1">
      <alignment horizontal="center"/>
    </xf>
    <xf numFmtId="1" fontId="16" fillId="3" borderId="1" xfId="2" applyNumberFormat="1" applyFont="1" applyFill="1" applyBorder="1" applyAlignment="1">
      <alignment horizontal="center" vertical="top" wrapText="1"/>
    </xf>
    <xf numFmtId="0" fontId="12" fillId="0" borderId="1" xfId="2" applyFont="1" applyBorder="1" applyAlignment="1">
      <alignment horizontal="center" vertical="center"/>
    </xf>
    <xf numFmtId="0" fontId="16" fillId="0" borderId="1" xfId="2" applyFont="1" applyFill="1" applyBorder="1"/>
    <xf numFmtId="0" fontId="16" fillId="4" borderId="1" xfId="2" applyFont="1" applyFill="1" applyBorder="1" applyAlignment="1">
      <alignment horizontal="center" vertical="center" textRotation="90" wrapText="1"/>
    </xf>
    <xf numFmtId="0" fontId="12" fillId="4" borderId="1" xfId="2" applyFont="1" applyFill="1" applyBorder="1" applyAlignment="1">
      <alignment horizontal="center" vertical="center" textRotation="90" wrapText="1"/>
    </xf>
    <xf numFmtId="0" fontId="16" fillId="4" borderId="1" xfId="2" applyFont="1" applyFill="1" applyBorder="1" applyAlignment="1">
      <alignment horizontal="left" vertical="center" textRotation="90" wrapText="1"/>
    </xf>
    <xf numFmtId="0" fontId="12" fillId="4" borderId="1" xfId="2" applyFont="1" applyFill="1" applyBorder="1" applyAlignment="1">
      <alignment horizontal="left" vertical="center" textRotation="90" wrapText="1"/>
    </xf>
    <xf numFmtId="0" fontId="12" fillId="4" borderId="1" xfId="2" applyFont="1" applyFill="1" applyBorder="1"/>
    <xf numFmtId="1" fontId="16" fillId="4" borderId="1" xfId="2" applyNumberFormat="1" applyFont="1" applyFill="1" applyBorder="1" applyAlignment="1">
      <alignment horizontal="center" vertical="top" wrapText="1"/>
    </xf>
    <xf numFmtId="0" fontId="16" fillId="4" borderId="1" xfId="2" applyFont="1" applyFill="1" applyBorder="1" applyAlignment="1">
      <alignment horizontal="center" vertical="top" wrapText="1"/>
    </xf>
    <xf numFmtId="1" fontId="12" fillId="4" borderId="1" xfId="2" applyNumberFormat="1" applyFont="1" applyFill="1" applyBorder="1" applyAlignment="1">
      <alignment horizontal="center" vertical="top" wrapText="1"/>
    </xf>
    <xf numFmtId="0" fontId="12" fillId="4" borderId="1" xfId="2" applyFont="1" applyFill="1" applyBorder="1" applyAlignment="1">
      <alignment horizontal="center"/>
    </xf>
    <xf numFmtId="0" fontId="13" fillId="4" borderId="1" xfId="2" applyFont="1" applyFill="1" applyBorder="1" applyAlignment="1">
      <alignment horizontal="center"/>
    </xf>
    <xf numFmtId="0" fontId="14" fillId="4" borderId="1" xfId="2" applyFont="1" applyFill="1" applyBorder="1" applyAlignment="1">
      <alignment horizontal="center"/>
    </xf>
    <xf numFmtId="1" fontId="16" fillId="4" borderId="1" xfId="2" applyNumberFormat="1" applyFont="1" applyFill="1" applyBorder="1" applyAlignment="1">
      <alignment horizontal="center"/>
    </xf>
    <xf numFmtId="1" fontId="12" fillId="4" borderId="1" xfId="2" applyNumberFormat="1" applyFont="1" applyFill="1" applyBorder="1"/>
    <xf numFmtId="0" fontId="12" fillId="4" borderId="1" xfId="2" applyFont="1" applyFill="1" applyBorder="1" applyAlignment="1">
      <alignment horizontal="center" vertical="top" wrapText="1"/>
    </xf>
    <xf numFmtId="0" fontId="8" fillId="0" borderId="2" xfId="2" applyFont="1" applyFill="1"/>
    <xf numFmtId="0" fontId="13" fillId="0" borderId="2" xfId="2" applyFont="1"/>
    <xf numFmtId="0" fontId="13" fillId="0" borderId="2" xfId="2" applyFont="1" applyBorder="1"/>
    <xf numFmtId="0" fontId="13" fillId="0" borderId="2" xfId="2" applyFont="1" applyBorder="1" applyAlignment="1">
      <alignment vertical="top" wrapText="1"/>
    </xf>
    <xf numFmtId="0" fontId="6" fillId="0" borderId="29" xfId="2" applyFont="1" applyBorder="1" applyAlignment="1">
      <alignment vertical="top" wrapText="1"/>
    </xf>
    <xf numFmtId="0" fontId="6" fillId="0" borderId="28" xfId="2" applyFont="1" applyBorder="1" applyAlignment="1">
      <alignment vertical="top" wrapText="1"/>
    </xf>
    <xf numFmtId="0" fontId="6" fillId="0" borderId="31" xfId="2" applyFont="1" applyBorder="1" applyAlignment="1">
      <alignment vertical="top" wrapText="1"/>
    </xf>
    <xf numFmtId="0" fontId="5" fillId="0" borderId="14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 textRotation="90" wrapText="1"/>
    </xf>
    <xf numFmtId="0" fontId="13" fillId="0" borderId="2" xfId="2" applyFont="1" applyFill="1"/>
    <xf numFmtId="0" fontId="13" fillId="3" borderId="33" xfId="2" applyFont="1" applyFill="1" applyBorder="1" applyAlignment="1">
      <alignment horizontal="left" vertical="top" wrapText="1"/>
    </xf>
    <xf numFmtId="0" fontId="5" fillId="3" borderId="34" xfId="2" applyFont="1" applyFill="1" applyBorder="1" applyAlignment="1">
      <alignment horizontal="left" vertical="top" wrapText="1"/>
    </xf>
    <xf numFmtId="0" fontId="5" fillId="3" borderId="36" xfId="2" applyFont="1" applyFill="1" applyBorder="1" applyAlignment="1">
      <alignment horizontal="left" vertical="top" wrapText="1"/>
    </xf>
    <xf numFmtId="0" fontId="5" fillId="3" borderId="16" xfId="2" applyFont="1" applyFill="1" applyBorder="1" applyAlignment="1">
      <alignment horizontal="left" vertical="top" wrapText="1"/>
    </xf>
    <xf numFmtId="0" fontId="13" fillId="3" borderId="9" xfId="2" applyFont="1" applyFill="1" applyBorder="1" applyAlignment="1">
      <alignment horizontal="left" vertical="top" wrapText="1"/>
    </xf>
    <xf numFmtId="0" fontId="5" fillId="3" borderId="25" xfId="2" applyFont="1" applyFill="1" applyBorder="1" applyAlignment="1">
      <alignment horizontal="left" vertical="top" wrapText="1"/>
    </xf>
    <xf numFmtId="1" fontId="13" fillId="0" borderId="2" xfId="2" applyNumberFormat="1" applyFont="1"/>
    <xf numFmtId="0" fontId="16" fillId="0" borderId="1" xfId="2" applyFont="1" applyBorder="1" applyAlignment="1">
      <alignment horizontal="center" vertical="top" wrapText="1"/>
    </xf>
    <xf numFmtId="0" fontId="12" fillId="0" borderId="1" xfId="2" applyFont="1" applyBorder="1" applyAlignment="1">
      <alignment horizontal="center" vertical="center"/>
    </xf>
    <xf numFmtId="0" fontId="16" fillId="0" borderId="12" xfId="2" applyFont="1" applyBorder="1" applyAlignment="1">
      <alignment horizontal="left" vertical="top" wrapText="1"/>
    </xf>
    <xf numFmtId="0" fontId="14" fillId="3" borderId="1" xfId="2" applyFont="1" applyFill="1" applyBorder="1" applyAlignment="1">
      <alignment horizontal="right"/>
    </xf>
    <xf numFmtId="1" fontId="12" fillId="3" borderId="1" xfId="2" applyNumberFormat="1" applyFont="1" applyFill="1" applyBorder="1" applyAlignment="1">
      <alignment horizontal="right" vertical="top" wrapText="1"/>
    </xf>
    <xf numFmtId="0" fontId="20" fillId="0" borderId="1" xfId="2" applyFont="1" applyBorder="1"/>
    <xf numFmtId="0" fontId="17" fillId="0" borderId="1" xfId="2" applyFont="1" applyBorder="1" applyAlignment="1">
      <alignment horizontal="center"/>
    </xf>
    <xf numFmtId="0" fontId="19" fillId="0" borderId="12" xfId="2" applyFont="1" applyBorder="1" applyAlignment="1">
      <alignment horizontal="left" vertical="center" wrapText="1"/>
    </xf>
    <xf numFmtId="0" fontId="16" fillId="2" borderId="1" xfId="2" applyFont="1" applyFill="1" applyBorder="1" applyAlignment="1">
      <alignment horizontal="center" vertical="top" wrapText="1"/>
    </xf>
    <xf numFmtId="1" fontId="16" fillId="2" borderId="1" xfId="2" applyNumberFormat="1" applyFont="1" applyFill="1" applyBorder="1" applyAlignment="1">
      <alignment horizontal="center" vertical="top" wrapText="1"/>
    </xf>
    <xf numFmtId="0" fontId="24" fillId="0" borderId="1" xfId="2" applyFont="1" applyFill="1" applyBorder="1" applyAlignment="1">
      <alignment horizontal="center" vertical="top" wrapText="1"/>
    </xf>
    <xf numFmtId="0" fontId="12" fillId="3" borderId="1" xfId="2" applyFont="1" applyFill="1" applyBorder="1"/>
    <xf numFmtId="0" fontId="12" fillId="0" borderId="1" xfId="2" applyFont="1" applyFill="1" applyBorder="1" applyAlignment="1">
      <alignment horizontal="left" vertical="center" textRotation="90" wrapText="1"/>
    </xf>
    <xf numFmtId="0" fontId="25" fillId="0" borderId="3" xfId="1" applyFont="1" applyBorder="1" applyAlignment="1">
      <alignment horizontal="center" vertical="center"/>
    </xf>
    <xf numFmtId="0" fontId="14" fillId="5" borderId="3" xfId="1" applyFont="1" applyFill="1" applyBorder="1" applyAlignment="1">
      <alignment vertical="center" wrapText="1"/>
    </xf>
    <xf numFmtId="0" fontId="25" fillId="0" borderId="2" xfId="1" applyFont="1"/>
    <xf numFmtId="0" fontId="30" fillId="0" borderId="2" xfId="1" applyFont="1" applyAlignment="1">
      <alignment horizontal="center"/>
    </xf>
    <xf numFmtId="0" fontId="31" fillId="0" borderId="2" xfId="1" applyFont="1" applyAlignment="1">
      <alignment horizontal="center"/>
    </xf>
    <xf numFmtId="1" fontId="12" fillId="3" borderId="1" xfId="2" applyNumberFormat="1" applyFont="1" applyFill="1" applyBorder="1" applyAlignment="1">
      <alignment horizontal="center"/>
    </xf>
    <xf numFmtId="1" fontId="12" fillId="4" borderId="1" xfId="2" applyNumberFormat="1" applyFont="1" applyFill="1" applyBorder="1" applyAlignment="1">
      <alignment horizontal="center"/>
    </xf>
    <xf numFmtId="1" fontId="12" fillId="3" borderId="1" xfId="2" applyNumberFormat="1" applyFont="1" applyFill="1" applyBorder="1" applyAlignment="1">
      <alignment horizontal="right"/>
    </xf>
    <xf numFmtId="1" fontId="12" fillId="4" borderId="1" xfId="2" applyNumberFormat="1" applyFont="1" applyFill="1" applyBorder="1" applyAlignment="1">
      <alignment horizontal="right"/>
    </xf>
    <xf numFmtId="0" fontId="13" fillId="0" borderId="2" xfId="2" applyFont="1" applyBorder="1" applyAlignment="1">
      <alignment horizontal="left" vertical="top" wrapText="1"/>
    </xf>
    <xf numFmtId="0" fontId="5" fillId="0" borderId="14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33" fillId="0" borderId="6" xfId="2" applyFont="1" applyBorder="1" applyAlignment="1">
      <alignment vertical="center" wrapText="1"/>
    </xf>
    <xf numFmtId="0" fontId="33" fillId="0" borderId="1" xfId="2" applyFont="1" applyBorder="1" applyAlignment="1">
      <alignment horizontal="left" vertical="center" wrapText="1"/>
    </xf>
    <xf numFmtId="0" fontId="33" fillId="0" borderId="21" xfId="2" applyFont="1" applyBorder="1" applyAlignment="1">
      <alignment vertical="center" wrapText="1"/>
    </xf>
    <xf numFmtId="0" fontId="33" fillId="0" borderId="22" xfId="1" applyFont="1" applyBorder="1" applyAlignment="1">
      <alignment vertical="center" wrapText="1"/>
    </xf>
    <xf numFmtId="0" fontId="33" fillId="0" borderId="22" xfId="2" applyFont="1" applyBorder="1" applyAlignment="1">
      <alignment horizontal="left" vertical="center" wrapText="1"/>
    </xf>
    <xf numFmtId="0" fontId="5" fillId="0" borderId="20" xfId="2" applyFont="1" applyBorder="1" applyAlignment="1">
      <alignment horizontal="center" vertical="center" wrapText="1"/>
    </xf>
    <xf numFmtId="0" fontId="5" fillId="0" borderId="35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3" borderId="33" xfId="2" applyFont="1" applyFill="1" applyBorder="1" applyAlignment="1">
      <alignment horizontal="center" vertical="center" wrapText="1"/>
    </xf>
    <xf numFmtId="0" fontId="13" fillId="3" borderId="9" xfId="2" applyFont="1" applyFill="1" applyBorder="1" applyAlignment="1">
      <alignment horizontal="center" vertical="center" wrapText="1"/>
    </xf>
    <xf numFmtId="0" fontId="32" fillId="0" borderId="20" xfId="0" applyFont="1" applyBorder="1"/>
    <xf numFmtId="0" fontId="32" fillId="0" borderId="1" xfId="0" applyFont="1" applyBorder="1"/>
    <xf numFmtId="0" fontId="32" fillId="0" borderId="35" xfId="0" applyFont="1" applyBorder="1"/>
    <xf numFmtId="1" fontId="16" fillId="0" borderId="21" xfId="2" applyNumberFormat="1" applyFont="1" applyBorder="1" applyAlignment="1">
      <alignment horizontal="center" vertical="center" wrapText="1"/>
    </xf>
    <xf numFmtId="1" fontId="16" fillId="0" borderId="22" xfId="2" applyNumberFormat="1" applyFont="1" applyBorder="1" applyAlignment="1">
      <alignment horizontal="center" vertical="center" wrapText="1"/>
    </xf>
    <xf numFmtId="1" fontId="16" fillId="0" borderId="43" xfId="2" applyNumberFormat="1" applyFont="1" applyBorder="1" applyAlignment="1">
      <alignment horizontal="center" vertical="center" wrapText="1"/>
    </xf>
    <xf numFmtId="0" fontId="33" fillId="0" borderId="20" xfId="2" applyFont="1" applyBorder="1" applyAlignment="1">
      <alignment horizontal="left" vertical="center" wrapText="1"/>
    </xf>
    <xf numFmtId="0" fontId="33" fillId="0" borderId="20" xfId="0" applyFont="1" applyBorder="1"/>
    <xf numFmtId="0" fontId="33" fillId="0" borderId="1" xfId="0" applyFont="1" applyBorder="1"/>
    <xf numFmtId="0" fontId="33" fillId="0" borderId="8" xfId="2" applyFont="1" applyBorder="1" applyAlignment="1">
      <alignment vertical="center" wrapText="1"/>
    </xf>
    <xf numFmtId="0" fontId="33" fillId="0" borderId="46" xfId="0" applyFont="1" applyBorder="1"/>
    <xf numFmtId="0" fontId="35" fillId="0" borderId="35" xfId="0" applyFont="1" applyBorder="1"/>
    <xf numFmtId="0" fontId="33" fillId="0" borderId="13" xfId="0" applyFont="1" applyBorder="1"/>
    <xf numFmtId="0" fontId="33" fillId="0" borderId="4" xfId="0" applyFont="1" applyBorder="1"/>
    <xf numFmtId="0" fontId="33" fillId="0" borderId="47" xfId="0" applyFont="1" applyBorder="1"/>
    <xf numFmtId="0" fontId="35" fillId="0" borderId="26" xfId="0" applyFont="1" applyBorder="1"/>
    <xf numFmtId="0" fontId="33" fillId="2" borderId="20" xfId="2" applyFont="1" applyFill="1" applyBorder="1" applyAlignment="1">
      <alignment vertical="center" wrapText="1"/>
    </xf>
    <xf numFmtId="0" fontId="33" fillId="2" borderId="6" xfId="2" applyFont="1" applyFill="1" applyBorder="1" applyAlignment="1">
      <alignment vertical="center" wrapText="1"/>
    </xf>
    <xf numFmtId="0" fontId="5" fillId="3" borderId="3" xfId="2" applyFont="1" applyFill="1" applyBorder="1" applyAlignment="1">
      <alignment horizontal="left" vertical="top" wrapText="1"/>
    </xf>
    <xf numFmtId="0" fontId="36" fillId="0" borderId="0" xfId="0" applyFont="1" applyAlignment="1">
      <alignment horizontal="center" vertical="center"/>
    </xf>
    <xf numFmtId="0" fontId="33" fillId="0" borderId="6" xfId="2" applyFont="1" applyBorder="1" applyAlignment="1">
      <alignment horizontal="left" vertical="center" wrapText="1"/>
    </xf>
    <xf numFmtId="0" fontId="33" fillId="0" borderId="8" xfId="2" applyFont="1" applyFill="1" applyBorder="1" applyAlignment="1">
      <alignment vertical="center" wrapText="1"/>
    </xf>
    <xf numFmtId="0" fontId="32" fillId="0" borderId="13" xfId="0" applyFont="1" applyBorder="1"/>
    <xf numFmtId="0" fontId="32" fillId="0" borderId="4" xfId="0" applyFont="1" applyBorder="1"/>
    <xf numFmtId="0" fontId="32" fillId="0" borderId="26" xfId="0" applyFont="1" applyBorder="1"/>
    <xf numFmtId="0" fontId="33" fillId="2" borderId="6" xfId="2" applyFont="1" applyFill="1" applyBorder="1" applyAlignment="1">
      <alignment horizontal="left" vertical="center" wrapText="1"/>
    </xf>
    <xf numFmtId="0" fontId="33" fillId="0" borderId="21" xfId="2" applyFont="1" applyBorder="1" applyAlignment="1">
      <alignment horizontal="left" vertical="center" wrapText="1"/>
    </xf>
    <xf numFmtId="0" fontId="33" fillId="0" borderId="15" xfId="0" applyFont="1" applyBorder="1" applyAlignment="1">
      <alignment vertical="center" wrapText="1"/>
    </xf>
    <xf numFmtId="0" fontId="33" fillId="2" borderId="22" xfId="2" applyFont="1" applyFill="1" applyBorder="1" applyAlignment="1">
      <alignment horizontal="left" vertical="center" wrapText="1"/>
    </xf>
    <xf numFmtId="0" fontId="5" fillId="3" borderId="53" xfId="2" applyFont="1" applyFill="1" applyBorder="1" applyAlignment="1">
      <alignment horizontal="left" vertical="top" wrapText="1"/>
    </xf>
    <xf numFmtId="0" fontId="34" fillId="3" borderId="21" xfId="2" applyFont="1" applyFill="1" applyBorder="1" applyAlignment="1">
      <alignment horizontal="center" vertical="center" wrapText="1"/>
    </xf>
    <xf numFmtId="0" fontId="34" fillId="3" borderId="32" xfId="2" applyFont="1" applyFill="1" applyBorder="1" applyAlignment="1">
      <alignment horizontal="center" vertical="center" wrapText="1"/>
    </xf>
    <xf numFmtId="0" fontId="5" fillId="3" borderId="31" xfId="2" applyFont="1" applyFill="1" applyBorder="1" applyAlignment="1">
      <alignment horizontal="left" vertical="top" wrapText="1"/>
    </xf>
    <xf numFmtId="0" fontId="5" fillId="3" borderId="21" xfId="2" applyFont="1" applyFill="1" applyBorder="1" applyAlignment="1">
      <alignment horizontal="left" vertical="top" wrapText="1"/>
    </xf>
    <xf numFmtId="0" fontId="20" fillId="2" borderId="1" xfId="2" applyFont="1" applyFill="1" applyBorder="1" applyAlignment="1">
      <alignment horizontal="left" vertical="top" wrapText="1"/>
    </xf>
    <xf numFmtId="0" fontId="37" fillId="0" borderId="1" xfId="2" applyFont="1" applyBorder="1" applyAlignment="1">
      <alignment horizontal="center"/>
    </xf>
    <xf numFmtId="1" fontId="24" fillId="0" borderId="1" xfId="2" applyNumberFormat="1" applyFont="1" applyFill="1" applyBorder="1" applyAlignment="1">
      <alignment horizontal="center" vertical="top" wrapText="1"/>
    </xf>
    <xf numFmtId="0" fontId="24" fillId="0" borderId="1" xfId="2" applyFont="1" applyFill="1" applyBorder="1" applyAlignment="1">
      <alignment horizontal="center"/>
    </xf>
    <xf numFmtId="0" fontId="32" fillId="0" borderId="13" xfId="0" applyFont="1" applyBorder="1" applyAlignment="1">
      <alignment horizontal="center" vertical="center"/>
    </xf>
    <xf numFmtId="1" fontId="33" fillId="0" borderId="21" xfId="2" applyNumberFormat="1" applyFont="1" applyBorder="1" applyAlignment="1">
      <alignment horizontal="center" vertical="center" wrapText="1"/>
    </xf>
    <xf numFmtId="1" fontId="33" fillId="0" borderId="22" xfId="2" applyNumberFormat="1" applyFont="1" applyBorder="1" applyAlignment="1">
      <alignment horizontal="center" vertical="center" wrapText="1"/>
    </xf>
    <xf numFmtId="0" fontId="33" fillId="0" borderId="8" xfId="0" applyFont="1" applyBorder="1" applyAlignment="1">
      <alignment vertical="center" wrapText="1"/>
    </xf>
    <xf numFmtId="1" fontId="33" fillId="0" borderId="43" xfId="2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1" xfId="0" applyFont="1" applyBorder="1" applyAlignment="1">
      <alignment vertical="center" wrapText="1"/>
    </xf>
    <xf numFmtId="1" fontId="33" fillId="0" borderId="32" xfId="2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vertical="center" wrapText="1"/>
    </xf>
    <xf numFmtId="0" fontId="33" fillId="0" borderId="22" xfId="0" applyFont="1" applyBorder="1" applyAlignment="1">
      <alignment vertical="center" wrapText="1"/>
    </xf>
    <xf numFmtId="0" fontId="33" fillId="0" borderId="32" xfId="0" applyFont="1" applyBorder="1" applyAlignment="1">
      <alignment vertical="center" wrapText="1"/>
    </xf>
    <xf numFmtId="0" fontId="33" fillId="0" borderId="32" xfId="0" applyFont="1" applyBorder="1" applyAlignment="1">
      <alignment horizontal="left" wrapText="1"/>
    </xf>
    <xf numFmtId="0" fontId="21" fillId="0" borderId="17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textRotation="90" wrapText="1"/>
    </xf>
    <xf numFmtId="0" fontId="21" fillId="0" borderId="3" xfId="2" applyFont="1" applyBorder="1" applyAlignment="1">
      <alignment horizontal="center" vertical="center" textRotation="90" wrapText="1"/>
    </xf>
    <xf numFmtId="0" fontId="21" fillId="0" borderId="3" xfId="2" applyFont="1" applyBorder="1" applyAlignment="1">
      <alignment horizontal="left" vertical="center" textRotation="90" wrapText="1"/>
    </xf>
    <xf numFmtId="0" fontId="21" fillId="0" borderId="20" xfId="2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wrapText="1"/>
    </xf>
    <xf numFmtId="0" fontId="33" fillId="0" borderId="23" xfId="0" applyFont="1" applyBorder="1" applyAlignment="1">
      <alignment vertical="center" wrapText="1"/>
    </xf>
    <xf numFmtId="0" fontId="21" fillId="0" borderId="35" xfId="2" applyFont="1" applyBorder="1" applyAlignment="1">
      <alignment horizontal="center" vertical="center" wrapText="1"/>
    </xf>
    <xf numFmtId="0" fontId="33" fillId="2" borderId="27" xfId="2" applyFont="1" applyFill="1" applyBorder="1" applyAlignment="1">
      <alignment horizontal="left" vertical="center" wrapText="1"/>
    </xf>
    <xf numFmtId="0" fontId="33" fillId="2" borderId="8" xfId="2" applyFont="1" applyFill="1" applyBorder="1" applyAlignment="1">
      <alignment vertical="center" wrapText="1"/>
    </xf>
    <xf numFmtId="0" fontId="33" fillId="2" borderId="1" xfId="2" applyFont="1" applyFill="1" applyBorder="1" applyAlignment="1">
      <alignment vertical="center" wrapText="1"/>
    </xf>
    <xf numFmtId="0" fontId="33" fillId="3" borderId="33" xfId="2" applyFont="1" applyFill="1" applyBorder="1" applyAlignment="1">
      <alignment horizontal="center" vertical="center" wrapText="1"/>
    </xf>
    <xf numFmtId="0" fontId="21" fillId="3" borderId="36" xfId="2" applyFont="1" applyFill="1" applyBorder="1" applyAlignment="1">
      <alignment horizontal="left" vertical="top" wrapText="1"/>
    </xf>
    <xf numFmtId="0" fontId="21" fillId="3" borderId="34" xfId="2" applyFont="1" applyFill="1" applyBorder="1" applyAlignment="1">
      <alignment horizontal="left" vertical="top" wrapText="1"/>
    </xf>
    <xf numFmtId="0" fontId="21" fillId="3" borderId="16" xfId="2" applyFont="1" applyFill="1" applyBorder="1" applyAlignment="1">
      <alignment horizontal="left" vertical="top" wrapText="1"/>
    </xf>
    <xf numFmtId="0" fontId="33" fillId="3" borderId="9" xfId="2" applyFont="1" applyFill="1" applyBorder="1" applyAlignment="1">
      <alignment horizontal="center" vertical="center" wrapText="1"/>
    </xf>
    <xf numFmtId="0" fontId="21" fillId="3" borderId="23" xfId="2" applyFont="1" applyFill="1" applyBorder="1" applyAlignment="1">
      <alignment horizontal="left" vertical="top" wrapText="1"/>
    </xf>
    <xf numFmtId="0" fontId="21" fillId="3" borderId="10" xfId="2" applyFont="1" applyFill="1" applyBorder="1" applyAlignment="1">
      <alignment horizontal="left" vertical="top" wrapText="1"/>
    </xf>
    <xf numFmtId="0" fontId="21" fillId="3" borderId="25" xfId="2" applyFont="1" applyFill="1" applyBorder="1" applyAlignment="1">
      <alignment horizontal="left" vertical="top" wrapText="1"/>
    </xf>
    <xf numFmtId="0" fontId="0" fillId="0" borderId="32" xfId="0" applyBorder="1" applyAlignment="1">
      <alignment vertical="center"/>
    </xf>
    <xf numFmtId="0" fontId="33" fillId="2" borderId="55" xfId="2" applyFont="1" applyFill="1" applyBorder="1" applyAlignment="1">
      <alignment horizontal="left" vertical="center" wrapText="1"/>
    </xf>
    <xf numFmtId="0" fontId="33" fillId="0" borderId="22" xfId="2" applyFont="1" applyBorder="1" applyAlignment="1">
      <alignment vertical="center" wrapText="1"/>
    </xf>
    <xf numFmtId="0" fontId="33" fillId="0" borderId="35" xfId="0" applyFont="1" applyBorder="1" applyAlignment="1">
      <alignment vertical="center" wrapText="1"/>
    </xf>
    <xf numFmtId="0" fontId="20" fillId="0" borderId="2" xfId="2" applyFont="1"/>
    <xf numFmtId="0" fontId="38" fillId="0" borderId="2" xfId="2" applyFont="1"/>
    <xf numFmtId="0" fontId="12" fillId="3" borderId="1" xfId="2" applyFont="1" applyFill="1" applyBorder="1" applyAlignment="1">
      <alignment horizontal="right"/>
    </xf>
    <xf numFmtId="0" fontId="32" fillId="0" borderId="46" xfId="0" applyFont="1" applyBorder="1"/>
    <xf numFmtId="0" fontId="32" fillId="0" borderId="47" xfId="0" applyFont="1" applyBorder="1"/>
    <xf numFmtId="0" fontId="5" fillId="0" borderId="46" xfId="2" applyFont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0" fontId="33" fillId="0" borderId="56" xfId="0" applyFont="1" applyBorder="1" applyAlignment="1">
      <alignment vertical="center" wrapText="1"/>
    </xf>
    <xf numFmtId="0" fontId="32" fillId="0" borderId="4" xfId="0" applyFont="1" applyBorder="1" applyAlignment="1">
      <alignment horizontal="center" vertical="center"/>
    </xf>
    <xf numFmtId="1" fontId="20" fillId="0" borderId="1" xfId="2" applyNumberFormat="1" applyFont="1" applyFill="1" applyBorder="1" applyAlignment="1">
      <alignment horizontal="right" vertical="top" wrapText="1"/>
    </xf>
    <xf numFmtId="0" fontId="20" fillId="0" borderId="1" xfId="2" applyFont="1" applyFill="1" applyBorder="1" applyAlignment="1">
      <alignment horizontal="left" vertical="top" wrapText="1"/>
    </xf>
    <xf numFmtId="0" fontId="20" fillId="0" borderId="1" xfId="2" applyFont="1" applyFill="1" applyBorder="1" applyAlignment="1">
      <alignment horizontal="center" vertical="top" wrapText="1"/>
    </xf>
    <xf numFmtId="1" fontId="20" fillId="0" borderId="1" xfId="2" applyNumberFormat="1" applyFont="1" applyFill="1" applyBorder="1" applyAlignment="1">
      <alignment horizontal="center" vertical="top" wrapText="1"/>
    </xf>
    <xf numFmtId="1" fontId="20" fillId="0" borderId="1" xfId="2" applyNumberFormat="1" applyFont="1" applyBorder="1" applyAlignment="1">
      <alignment horizontal="right" vertical="top" wrapText="1"/>
    </xf>
    <xf numFmtId="0" fontId="20" fillId="0" borderId="1" xfId="2" applyFont="1" applyBorder="1" applyAlignment="1">
      <alignment horizontal="center"/>
    </xf>
    <xf numFmtId="1" fontId="20" fillId="0" borderId="1" xfId="2" applyNumberFormat="1" applyFont="1" applyFill="1" applyBorder="1" applyAlignment="1">
      <alignment horizontal="center"/>
    </xf>
    <xf numFmtId="1" fontId="20" fillId="2" borderId="1" xfId="2" applyNumberFormat="1" applyFont="1" applyFill="1" applyBorder="1" applyAlignment="1">
      <alignment horizontal="center" vertical="top" wrapText="1"/>
    </xf>
    <xf numFmtId="0" fontId="20" fillId="2" borderId="1" xfId="2" applyFont="1" applyFill="1" applyBorder="1" applyAlignment="1">
      <alignment horizontal="center" vertical="top" wrapText="1"/>
    </xf>
    <xf numFmtId="0" fontId="40" fillId="0" borderId="1" xfId="2" applyFont="1" applyFill="1" applyBorder="1" applyAlignment="1">
      <alignment horizontal="center"/>
    </xf>
    <xf numFmtId="0" fontId="20" fillId="0" borderId="1" xfId="2" applyFont="1" applyFill="1" applyBorder="1" applyAlignment="1">
      <alignment horizontal="center"/>
    </xf>
    <xf numFmtId="0" fontId="20" fillId="0" borderId="1" xfId="2" applyFont="1" applyBorder="1" applyAlignment="1">
      <alignment horizontal="left" vertical="top" wrapText="1"/>
    </xf>
    <xf numFmtId="0" fontId="20" fillId="0" borderId="1" xfId="2" applyFont="1" applyBorder="1" applyAlignment="1">
      <alignment horizontal="center" vertical="top" wrapText="1"/>
    </xf>
    <xf numFmtId="1" fontId="20" fillId="0" borderId="1" xfId="2" applyNumberFormat="1" applyFont="1" applyBorder="1" applyAlignment="1">
      <alignment horizontal="center" vertical="top" wrapText="1"/>
    </xf>
    <xf numFmtId="0" fontId="41" fillId="0" borderId="12" xfId="2" applyFont="1" applyBorder="1" applyAlignment="1">
      <alignment horizontal="left" vertical="center" wrapText="1"/>
    </xf>
    <xf numFmtId="0" fontId="20" fillId="0" borderId="12" xfId="2" applyFont="1" applyBorder="1" applyAlignment="1">
      <alignment horizontal="left" vertical="center" wrapText="1"/>
    </xf>
    <xf numFmtId="0" fontId="0" fillId="0" borderId="2" xfId="0" applyBorder="1"/>
    <xf numFmtId="0" fontId="0" fillId="0" borderId="45" xfId="0" applyBorder="1"/>
    <xf numFmtId="0" fontId="0" fillId="0" borderId="23" xfId="0" applyBorder="1"/>
    <xf numFmtId="0" fontId="9" fillId="6" borderId="2" xfId="2" applyFont="1" applyFill="1"/>
    <xf numFmtId="0" fontId="8" fillId="6" borderId="2" xfId="2" applyFont="1" applyFill="1"/>
    <xf numFmtId="0" fontId="16" fillId="0" borderId="1" xfId="2" applyFont="1" applyBorder="1" applyAlignment="1">
      <alignment horizontal="center" vertical="top" wrapText="1"/>
    </xf>
    <xf numFmtId="0" fontId="12" fillId="0" borderId="1" xfId="2" applyFont="1" applyBorder="1" applyAlignment="1">
      <alignment horizontal="center" vertical="center"/>
    </xf>
    <xf numFmtId="0" fontId="8" fillId="7" borderId="2" xfId="2" applyFont="1" applyFill="1"/>
    <xf numFmtId="0" fontId="4" fillId="0" borderId="2" xfId="2" applyFont="1"/>
    <xf numFmtId="0" fontId="9" fillId="7" borderId="2" xfId="2" applyFont="1" applyFill="1"/>
    <xf numFmtId="0" fontId="20" fillId="2" borderId="1" xfId="0" applyFont="1" applyFill="1" applyBorder="1"/>
    <xf numFmtId="1" fontId="20" fillId="2" borderId="1" xfId="2" applyNumberFormat="1" applyFont="1" applyFill="1" applyBorder="1" applyAlignment="1">
      <alignment horizontal="right" vertical="top" wrapText="1"/>
    </xf>
    <xf numFmtId="0" fontId="24" fillId="2" borderId="1" xfId="2" applyFont="1" applyFill="1" applyBorder="1" applyAlignment="1">
      <alignment horizontal="center" vertical="top" wrapText="1"/>
    </xf>
    <xf numFmtId="1" fontId="24" fillId="2" borderId="1" xfId="2" applyNumberFormat="1" applyFont="1" applyFill="1" applyBorder="1" applyAlignment="1">
      <alignment horizontal="center" vertical="top" wrapText="1"/>
    </xf>
    <xf numFmtId="0" fontId="37" fillId="2" borderId="1" xfId="2" applyFont="1" applyFill="1" applyBorder="1" applyAlignment="1">
      <alignment horizontal="center"/>
    </xf>
    <xf numFmtId="0" fontId="24" fillId="2" borderId="1" xfId="2" applyFont="1" applyFill="1" applyBorder="1" applyAlignment="1">
      <alignment horizontal="center"/>
    </xf>
    <xf numFmtId="0" fontId="20" fillId="2" borderId="1" xfId="2" applyFont="1" applyFill="1" applyBorder="1" applyAlignment="1">
      <alignment horizontal="center"/>
    </xf>
    <xf numFmtId="0" fontId="40" fillId="2" borderId="1" xfId="2" applyFont="1" applyFill="1" applyBorder="1" applyAlignment="1">
      <alignment horizontal="center"/>
    </xf>
    <xf numFmtId="1" fontId="20" fillId="2" borderId="1" xfId="2" applyNumberFormat="1" applyFont="1" applyFill="1" applyBorder="1" applyAlignment="1">
      <alignment horizontal="center"/>
    </xf>
    <xf numFmtId="0" fontId="20" fillId="0" borderId="1" xfId="2" applyFont="1" applyFill="1" applyBorder="1"/>
    <xf numFmtId="0" fontId="37" fillId="0" borderId="1" xfId="2" applyFont="1" applyFill="1" applyBorder="1" applyAlignment="1">
      <alignment horizontal="center"/>
    </xf>
    <xf numFmtId="1" fontId="12" fillId="3" borderId="1" xfId="2" applyNumberFormat="1" applyFont="1" applyFill="1" applyBorder="1" applyAlignment="1">
      <alignment horizontal="center" wrapText="1"/>
    </xf>
    <xf numFmtId="0" fontId="20" fillId="2" borderId="1" xfId="2" applyFont="1" applyFill="1" applyBorder="1"/>
    <xf numFmtId="1" fontId="33" fillId="2" borderId="21" xfId="2" applyNumberFormat="1" applyFont="1" applyFill="1" applyBorder="1" applyAlignment="1">
      <alignment horizontal="center" vertical="center" wrapText="1"/>
    </xf>
    <xf numFmtId="0" fontId="33" fillId="2" borderId="20" xfId="2" applyFont="1" applyFill="1" applyBorder="1" applyAlignment="1">
      <alignment horizontal="left" vertical="center" wrapText="1"/>
    </xf>
    <xf numFmtId="0" fontId="33" fillId="2" borderId="5" xfId="0" applyFont="1" applyFill="1" applyBorder="1" applyAlignment="1">
      <alignment horizontal="center" vertical="center"/>
    </xf>
    <xf numFmtId="0" fontId="33" fillId="2" borderId="20" xfId="0" applyFont="1" applyFill="1" applyBorder="1"/>
    <xf numFmtId="0" fontId="21" fillId="2" borderId="20" xfId="2" applyFont="1" applyFill="1" applyBorder="1" applyAlignment="1">
      <alignment horizontal="center" vertical="center" wrapText="1"/>
    </xf>
    <xf numFmtId="1" fontId="33" fillId="2" borderId="22" xfId="2" applyNumberFormat="1" applyFont="1" applyFill="1" applyBorder="1" applyAlignment="1">
      <alignment horizontal="center" vertical="center" wrapText="1"/>
    </xf>
    <xf numFmtId="0" fontId="33" fillId="2" borderId="1" xfId="2" applyFont="1" applyFill="1" applyBorder="1" applyAlignment="1">
      <alignment horizontal="left" vertical="center" wrapText="1"/>
    </xf>
    <xf numFmtId="0" fontId="33" fillId="2" borderId="7" xfId="0" applyFont="1" applyFill="1" applyBorder="1" applyAlignment="1">
      <alignment horizontal="center" vertical="center"/>
    </xf>
    <xf numFmtId="0" fontId="33" fillId="2" borderId="1" xfId="0" applyFont="1" applyFill="1" applyBorder="1"/>
    <xf numFmtId="0" fontId="21" fillId="2" borderId="1" xfId="2" applyFont="1" applyFill="1" applyBorder="1" applyAlignment="1">
      <alignment horizontal="center" vertical="center" wrapText="1"/>
    </xf>
    <xf numFmtId="1" fontId="33" fillId="2" borderId="43" xfId="2" applyNumberFormat="1" applyFont="1" applyFill="1" applyBorder="1" applyAlignment="1">
      <alignment horizontal="center" vertical="center" wrapText="1"/>
    </xf>
    <xf numFmtId="0" fontId="33" fillId="2" borderId="46" xfId="0" applyFont="1" applyFill="1" applyBorder="1"/>
    <xf numFmtId="0" fontId="21" fillId="2" borderId="46" xfId="2" applyFont="1" applyFill="1" applyBorder="1" applyAlignment="1">
      <alignment horizontal="center" vertical="center" wrapText="1"/>
    </xf>
    <xf numFmtId="1" fontId="33" fillId="2" borderId="5" xfId="2" applyNumberFormat="1" applyFont="1" applyFill="1" applyBorder="1" applyAlignment="1">
      <alignment horizontal="center" vertical="center" wrapText="1"/>
    </xf>
    <xf numFmtId="1" fontId="33" fillId="2" borderId="7" xfId="2" applyNumberFormat="1" applyFont="1" applyFill="1" applyBorder="1" applyAlignment="1">
      <alignment horizontal="center" vertical="center" wrapText="1"/>
    </xf>
    <xf numFmtId="1" fontId="33" fillId="2" borderId="16" xfId="2" applyNumberFormat="1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vertical="center" wrapText="1"/>
    </xf>
    <xf numFmtId="0" fontId="33" fillId="2" borderId="61" xfId="0" applyFont="1" applyFill="1" applyBorder="1" applyAlignment="1">
      <alignment horizontal="center" vertical="center"/>
    </xf>
    <xf numFmtId="0" fontId="33" fillId="2" borderId="52" xfId="0" applyFont="1" applyFill="1" applyBorder="1"/>
    <xf numFmtId="0" fontId="21" fillId="2" borderId="52" xfId="2" applyFont="1" applyFill="1" applyBorder="1" applyAlignment="1">
      <alignment horizontal="center" vertical="center" wrapText="1"/>
    </xf>
    <xf numFmtId="1" fontId="33" fillId="2" borderId="36" xfId="2" applyNumberFormat="1" applyFont="1" applyFill="1" applyBorder="1" applyAlignment="1">
      <alignment horizontal="center" vertical="center" wrapText="1"/>
    </xf>
    <xf numFmtId="0" fontId="21" fillId="2" borderId="59" xfId="2" applyFont="1" applyFill="1" applyBorder="1" applyAlignment="1">
      <alignment horizontal="center" vertical="center" wrapText="1"/>
    </xf>
    <xf numFmtId="0" fontId="32" fillId="2" borderId="59" xfId="0" applyFont="1" applyFill="1" applyBorder="1"/>
    <xf numFmtId="0" fontId="32" fillId="2" borderId="7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33" fillId="2" borderId="8" xfId="1" applyFont="1" applyFill="1" applyBorder="1" applyAlignment="1">
      <alignment vertical="center" wrapText="1"/>
    </xf>
    <xf numFmtId="0" fontId="33" fillId="2" borderId="1" xfId="0" applyFont="1" applyFill="1" applyBorder="1" applyAlignment="1">
      <alignment vertical="center" wrapText="1"/>
    </xf>
    <xf numFmtId="0" fontId="33" fillId="2" borderId="8" xfId="0" applyFont="1" applyFill="1" applyBorder="1" applyAlignment="1">
      <alignment vertical="center" wrapText="1"/>
    </xf>
    <xf numFmtId="0" fontId="33" fillId="2" borderId="22" xfId="0" applyFont="1" applyFill="1" applyBorder="1" applyAlignment="1">
      <alignment vertical="center" wrapText="1"/>
    </xf>
    <xf numFmtId="0" fontId="21" fillId="2" borderId="35" xfId="2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/>
    </xf>
    <xf numFmtId="0" fontId="32" fillId="2" borderId="35" xfId="0" applyFont="1" applyFill="1" applyBorder="1"/>
    <xf numFmtId="0" fontId="33" fillId="2" borderId="6" xfId="1" applyFont="1" applyFill="1" applyBorder="1" applyAlignment="1">
      <alignment vertical="center" wrapText="1"/>
    </xf>
    <xf numFmtId="0" fontId="32" fillId="2" borderId="5" xfId="0" applyFont="1" applyFill="1" applyBorder="1" applyAlignment="1">
      <alignment horizontal="center" vertical="center"/>
    </xf>
    <xf numFmtId="0" fontId="32" fillId="2" borderId="20" xfId="0" applyFont="1" applyFill="1" applyBorder="1"/>
    <xf numFmtId="0" fontId="33" fillId="2" borderId="56" xfId="2" applyFont="1" applyFill="1" applyBorder="1" applyAlignment="1">
      <alignment vertical="center" wrapText="1"/>
    </xf>
    <xf numFmtId="0" fontId="42" fillId="2" borderId="58" xfId="0" applyFont="1" applyFill="1" applyBorder="1" applyAlignment="1">
      <alignment horizontal="center" vertical="center"/>
    </xf>
    <xf numFmtId="0" fontId="33" fillId="2" borderId="34" xfId="1" applyFont="1" applyFill="1" applyBorder="1" applyAlignment="1">
      <alignment vertical="center" wrapText="1"/>
    </xf>
    <xf numFmtId="0" fontId="33" fillId="2" borderId="59" xfId="2" applyFont="1" applyFill="1" applyBorder="1" applyAlignment="1">
      <alignment horizontal="left" vertical="center" wrapText="1"/>
    </xf>
    <xf numFmtId="0" fontId="32" fillId="2" borderId="33" xfId="0" applyFont="1" applyFill="1" applyBorder="1" applyAlignment="1">
      <alignment horizontal="center" vertical="center"/>
    </xf>
    <xf numFmtId="0" fontId="20" fillId="2" borderId="2" xfId="2" applyFont="1" applyFill="1"/>
    <xf numFmtId="1" fontId="20" fillId="2" borderId="4" xfId="2" applyNumberFormat="1" applyFont="1" applyFill="1" applyBorder="1" applyAlignment="1">
      <alignment horizontal="right" vertical="top" wrapText="1"/>
    </xf>
    <xf numFmtId="0" fontId="20" fillId="2" borderId="12" xfId="2" applyFont="1" applyFill="1" applyBorder="1"/>
    <xf numFmtId="0" fontId="20" fillId="2" borderId="4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3" fillId="2" borderId="2" xfId="2" applyFont="1" applyFill="1"/>
    <xf numFmtId="0" fontId="3" fillId="2" borderId="1" xfId="2" applyFont="1" applyFill="1" applyBorder="1"/>
    <xf numFmtId="1" fontId="16" fillId="0" borderId="1" xfId="2" applyNumberFormat="1" applyFont="1" applyBorder="1" applyAlignment="1">
      <alignment horizontal="right" vertical="center" wrapText="1"/>
    </xf>
    <xf numFmtId="1" fontId="20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21" fillId="2" borderId="60" xfId="2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0" fontId="5" fillId="0" borderId="35" xfId="2" applyFont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/>
    </xf>
    <xf numFmtId="0" fontId="33" fillId="2" borderId="60" xfId="0" applyFont="1" applyFill="1" applyBorder="1" applyAlignment="1">
      <alignment horizontal="center"/>
    </xf>
    <xf numFmtId="0" fontId="21" fillId="0" borderId="13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26" xfId="2" applyFont="1" applyBorder="1" applyAlignment="1">
      <alignment horizontal="center" vertical="center" wrapText="1"/>
    </xf>
    <xf numFmtId="0" fontId="21" fillId="2" borderId="62" xfId="2" applyFont="1" applyFill="1" applyBorder="1" applyAlignment="1">
      <alignment horizontal="center" vertical="center" wrapText="1"/>
    </xf>
    <xf numFmtId="0" fontId="21" fillId="2" borderId="4" xfId="2" applyFont="1" applyFill="1" applyBorder="1" applyAlignment="1">
      <alignment horizontal="center" vertical="center" wrapText="1"/>
    </xf>
    <xf numFmtId="0" fontId="21" fillId="2" borderId="26" xfId="2" applyFont="1" applyFill="1" applyBorder="1" applyAlignment="1">
      <alignment horizontal="center" vertical="center" wrapText="1"/>
    </xf>
    <xf numFmtId="0" fontId="21" fillId="2" borderId="13" xfId="2" applyFont="1" applyFill="1" applyBorder="1" applyAlignment="1">
      <alignment horizontal="center" vertical="center" wrapText="1"/>
    </xf>
    <xf numFmtId="0" fontId="21" fillId="2" borderId="47" xfId="2" applyFont="1" applyFill="1" applyBorder="1" applyAlignment="1">
      <alignment horizontal="center" vertical="center" wrapText="1"/>
    </xf>
    <xf numFmtId="0" fontId="32" fillId="2" borderId="62" xfId="0" applyFont="1" applyFill="1" applyBorder="1" applyAlignment="1">
      <alignment horizontal="center"/>
    </xf>
    <xf numFmtId="0" fontId="32" fillId="2" borderId="4" xfId="0" applyFont="1" applyFill="1" applyBorder="1"/>
    <xf numFmtId="0" fontId="32" fillId="2" borderId="4" xfId="0" applyFont="1" applyFill="1" applyBorder="1" applyAlignment="1">
      <alignment horizontal="center"/>
    </xf>
    <xf numFmtId="0" fontId="32" fillId="2" borderId="26" xfId="0" applyFont="1" applyFill="1" applyBorder="1" applyAlignment="1">
      <alignment horizontal="center"/>
    </xf>
    <xf numFmtId="0" fontId="5" fillId="0" borderId="1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7" xfId="2" applyFont="1" applyBorder="1" applyAlignment="1">
      <alignment horizontal="center" vertical="center" wrapText="1"/>
    </xf>
    <xf numFmtId="0" fontId="5" fillId="0" borderId="26" xfId="2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/>
    </xf>
    <xf numFmtId="0" fontId="5" fillId="0" borderId="20" xfId="2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5" fillId="0" borderId="35" xfId="2" applyFont="1" applyBorder="1" applyAlignment="1">
      <alignment vertical="center" wrapText="1"/>
    </xf>
    <xf numFmtId="0" fontId="5" fillId="0" borderId="46" xfId="2" applyFont="1" applyBorder="1" applyAlignment="1">
      <alignment vertical="center" wrapText="1"/>
    </xf>
    <xf numFmtId="0" fontId="21" fillId="2" borderId="20" xfId="2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21" fillId="2" borderId="35" xfId="2" applyFont="1" applyFill="1" applyBorder="1" applyAlignment="1">
      <alignment horizontal="center" vertical="center" wrapText="1"/>
    </xf>
    <xf numFmtId="0" fontId="33" fillId="0" borderId="32" xfId="0" applyFont="1" applyBorder="1" applyAlignment="1">
      <alignment horizontal="left" vertical="center" wrapText="1"/>
    </xf>
    <xf numFmtId="0" fontId="33" fillId="0" borderId="43" xfId="0" applyFont="1" applyBorder="1" applyAlignment="1">
      <alignment horizontal="left" vertical="center" wrapText="1"/>
    </xf>
    <xf numFmtId="0" fontId="33" fillId="0" borderId="32" xfId="0" applyFont="1" applyBorder="1" applyAlignment="1">
      <alignment horizontal="justify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vertical="center"/>
    </xf>
    <xf numFmtId="0" fontId="33" fillId="2" borderId="4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vertical="center"/>
    </xf>
    <xf numFmtId="0" fontId="33" fillId="2" borderId="47" xfId="0" applyFont="1" applyFill="1" applyBorder="1" applyAlignment="1">
      <alignment horizontal="center" vertical="center"/>
    </xf>
    <xf numFmtId="0" fontId="33" fillId="2" borderId="13" xfId="2" applyFont="1" applyFill="1" applyBorder="1" applyAlignment="1">
      <alignment vertical="center" wrapText="1"/>
    </xf>
    <xf numFmtId="0" fontId="33" fillId="2" borderId="4" xfId="2" applyFont="1" applyFill="1" applyBorder="1" applyAlignment="1">
      <alignment vertical="center" wrapText="1"/>
    </xf>
    <xf numFmtId="0" fontId="33" fillId="2" borderId="4" xfId="1" applyFont="1" applyFill="1" applyBorder="1" applyAlignment="1">
      <alignment vertical="center" wrapText="1"/>
    </xf>
    <xf numFmtId="0" fontId="33" fillId="2" borderId="44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21" xfId="2" applyFont="1" applyFill="1" applyBorder="1" applyAlignment="1">
      <alignment horizontal="left" vertical="center" wrapText="1"/>
    </xf>
    <xf numFmtId="0" fontId="33" fillId="2" borderId="22" xfId="2" applyFont="1" applyFill="1" applyBorder="1" applyAlignment="1">
      <alignment vertical="center" wrapText="1"/>
    </xf>
    <xf numFmtId="0" fontId="33" fillId="2" borderId="32" xfId="2" applyFont="1" applyFill="1" applyBorder="1" applyAlignment="1">
      <alignment vertical="center" wrapText="1"/>
    </xf>
    <xf numFmtId="0" fontId="6" fillId="0" borderId="68" xfId="2" applyFont="1" applyBorder="1" applyAlignment="1">
      <alignment horizontal="left" vertical="top" wrapText="1"/>
    </xf>
    <xf numFmtId="0" fontId="6" fillId="0" borderId="55" xfId="2" applyFont="1" applyBorder="1" applyAlignment="1">
      <alignment horizontal="left" vertical="top" wrapText="1"/>
    </xf>
    <xf numFmtId="0" fontId="6" fillId="0" borderId="69" xfId="2" applyFont="1" applyBorder="1" applyAlignment="1">
      <alignment horizontal="left" vertical="top" wrapText="1"/>
    </xf>
    <xf numFmtId="0" fontId="21" fillId="2" borderId="1" xfId="2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vertical="center" wrapText="1"/>
    </xf>
    <xf numFmtId="0" fontId="33" fillId="2" borderId="44" xfId="2" applyFont="1" applyFill="1" applyBorder="1" applyAlignment="1">
      <alignment horizontal="left" vertical="center" wrapText="1"/>
    </xf>
    <xf numFmtId="0" fontId="33" fillId="2" borderId="12" xfId="2" applyFont="1" applyFill="1" applyBorder="1" applyAlignment="1">
      <alignment horizontal="left" vertical="center" wrapText="1"/>
    </xf>
    <xf numFmtId="0" fontId="33" fillId="2" borderId="12" xfId="2" applyFont="1" applyFill="1" applyBorder="1" applyAlignment="1">
      <alignment horizontal="left" vertical="top" wrapText="1"/>
    </xf>
    <xf numFmtId="0" fontId="33" fillId="2" borderId="12" xfId="0" applyFont="1" applyFill="1" applyBorder="1" applyAlignment="1">
      <alignment horizontal="justify" vertical="center" wrapText="1"/>
    </xf>
    <xf numFmtId="0" fontId="33" fillId="2" borderId="70" xfId="0" applyFont="1" applyFill="1" applyBorder="1" applyAlignment="1">
      <alignment wrapText="1"/>
    </xf>
    <xf numFmtId="0" fontId="33" fillId="2" borderId="21" xfId="2" applyFont="1" applyFill="1" applyBorder="1" applyAlignment="1">
      <alignment vertical="center" wrapText="1"/>
    </xf>
    <xf numFmtId="0" fontId="33" fillId="2" borderId="32" xfId="0" applyFont="1" applyFill="1" applyBorder="1" applyAlignment="1">
      <alignment horizontal="left" vertical="center" wrapText="1"/>
    </xf>
    <xf numFmtId="0" fontId="33" fillId="0" borderId="56" xfId="2" applyFont="1" applyBorder="1" applyAlignment="1">
      <alignment vertical="center" wrapText="1"/>
    </xf>
    <xf numFmtId="0" fontId="33" fillId="0" borderId="46" xfId="0" applyFont="1" applyBorder="1" applyAlignment="1">
      <alignment vertical="center" wrapText="1"/>
    </xf>
    <xf numFmtId="0" fontId="33" fillId="0" borderId="22" xfId="2" applyFont="1" applyFill="1" applyBorder="1" applyAlignment="1">
      <alignment horizontal="left" vertical="center" wrapText="1"/>
    </xf>
    <xf numFmtId="0" fontId="43" fillId="0" borderId="32" xfId="0" applyFont="1" applyBorder="1" applyAlignment="1">
      <alignment vertical="center"/>
    </xf>
    <xf numFmtId="0" fontId="33" fillId="0" borderId="36" xfId="0" applyFont="1" applyBorder="1" applyAlignment="1">
      <alignment horizontal="left" vertical="center"/>
    </xf>
    <xf numFmtId="0" fontId="33" fillId="0" borderId="36" xfId="0" applyFont="1" applyBorder="1" applyAlignment="1">
      <alignment vertical="center" wrapText="1"/>
    </xf>
    <xf numFmtId="0" fontId="33" fillId="2" borderId="2" xfId="0" applyFont="1" applyFill="1" applyBorder="1" applyAlignment="1">
      <alignment vertical="center" wrapText="1"/>
    </xf>
    <xf numFmtId="0" fontId="2" fillId="2" borderId="2" xfId="2" applyFont="1" applyFill="1" applyAlignment="1">
      <alignment horizontal="center"/>
    </xf>
    <xf numFmtId="1" fontId="8" fillId="0" borderId="38" xfId="2" applyNumberFormat="1" applyFont="1" applyBorder="1" applyAlignment="1">
      <alignment horizontal="right" vertical="center" wrapText="1"/>
    </xf>
    <xf numFmtId="0" fontId="1" fillId="0" borderId="54" xfId="2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8" fillId="0" borderId="59" xfId="2" applyFont="1" applyBorder="1" applyAlignment="1">
      <alignment horizontal="center" vertical="center" wrapText="1"/>
    </xf>
    <xf numFmtId="1" fontId="8" fillId="0" borderId="4" xfId="2" applyNumberFormat="1" applyFont="1" applyBorder="1" applyAlignment="1">
      <alignment horizontal="right" vertical="center" wrapText="1"/>
    </xf>
    <xf numFmtId="0" fontId="1" fillId="0" borderId="22" xfId="2" applyFont="1" applyBorder="1" applyAlignment="1">
      <alignment vertical="center" wrapText="1"/>
    </xf>
    <xf numFmtId="0" fontId="1" fillId="0" borderId="22" xfId="0" applyFont="1" applyBorder="1" applyAlignment="1">
      <alignment vertical="center"/>
    </xf>
    <xf numFmtId="0" fontId="8" fillId="0" borderId="1" xfId="2" applyFont="1" applyBorder="1" applyAlignment="1">
      <alignment horizontal="center" vertical="center" wrapText="1"/>
    </xf>
    <xf numFmtId="0" fontId="1" fillId="0" borderId="22" xfId="2" applyFont="1" applyFill="1" applyBorder="1" applyAlignment="1">
      <alignment vertical="center" wrapText="1"/>
    </xf>
    <xf numFmtId="1" fontId="16" fillId="0" borderId="12" xfId="2" applyNumberFormat="1" applyFont="1" applyFill="1" applyBorder="1" applyAlignment="1">
      <alignment horizontal="right" vertical="top" wrapText="1"/>
    </xf>
    <xf numFmtId="1" fontId="20" fillId="2" borderId="12" xfId="2" applyNumberFormat="1" applyFont="1" applyFill="1" applyBorder="1" applyAlignment="1">
      <alignment horizontal="right" vertical="top" wrapText="1"/>
    </xf>
    <xf numFmtId="0" fontId="20" fillId="2" borderId="1" xfId="2" applyFont="1" applyFill="1" applyBorder="1" applyAlignment="1">
      <alignment vertical="center" wrapText="1"/>
    </xf>
    <xf numFmtId="1" fontId="16" fillId="0" borderId="14" xfId="2" applyNumberFormat="1" applyFont="1" applyBorder="1" applyAlignment="1">
      <alignment horizontal="center" vertical="center" wrapText="1"/>
    </xf>
    <xf numFmtId="1" fontId="16" fillId="0" borderId="15" xfId="2" applyNumberFormat="1" applyFont="1" applyBorder="1" applyAlignment="1">
      <alignment horizontal="center" vertical="center" wrapText="1"/>
    </xf>
    <xf numFmtId="0" fontId="33" fillId="0" borderId="8" xfId="0" applyFont="1" applyBorder="1" applyAlignment="1">
      <alignment horizontal="left" vertical="center" wrapText="1"/>
    </xf>
    <xf numFmtId="0" fontId="44" fillId="0" borderId="56" xfId="0" applyFont="1" applyBorder="1" applyAlignment="1">
      <alignment wrapText="1"/>
    </xf>
    <xf numFmtId="0" fontId="44" fillId="0" borderId="46" xfId="0" applyFont="1" applyBorder="1" applyAlignment="1">
      <alignment vertical="center" wrapText="1"/>
    </xf>
    <xf numFmtId="1" fontId="16" fillId="0" borderId="16" xfId="2" applyNumberFormat="1" applyFont="1" applyBorder="1" applyAlignment="1">
      <alignment horizontal="center" vertical="center" wrapText="1"/>
    </xf>
    <xf numFmtId="0" fontId="33" fillId="0" borderId="5" xfId="2" applyFont="1" applyBorder="1" applyAlignment="1">
      <alignment vertical="center" wrapText="1"/>
    </xf>
    <xf numFmtId="0" fontId="33" fillId="0" borderId="7" xfId="2" applyFont="1" applyBorder="1" applyAlignment="1">
      <alignment wrapText="1"/>
    </xf>
    <xf numFmtId="0" fontId="33" fillId="0" borderId="8" xfId="2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7" xfId="0" applyFont="1" applyBorder="1" applyAlignment="1">
      <alignment wrapText="1"/>
    </xf>
    <xf numFmtId="0" fontId="33" fillId="0" borderId="7" xfId="0" applyFont="1" applyBorder="1" applyAlignment="1">
      <alignment vertical="center" wrapText="1"/>
    </xf>
    <xf numFmtId="0" fontId="33" fillId="0" borderId="9" xfId="0" applyFont="1" applyBorder="1" applyAlignment="1">
      <alignment wrapText="1"/>
    </xf>
    <xf numFmtId="0" fontId="28" fillId="0" borderId="2" xfId="1" applyFont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0" fontId="30" fillId="5" borderId="2" xfId="1" applyFont="1" applyFill="1" applyAlignment="1">
      <alignment horizontal="center"/>
    </xf>
    <xf numFmtId="0" fontId="25" fillId="5" borderId="2" xfId="1" applyFont="1" applyFill="1" applyAlignment="1"/>
    <xf numFmtId="0" fontId="26" fillId="0" borderId="2" xfId="1" applyFont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25" fillId="5" borderId="2" xfId="1" applyFont="1" applyFill="1" applyAlignment="1">
      <alignment horizontal="center"/>
    </xf>
    <xf numFmtId="0" fontId="16" fillId="0" borderId="1" xfId="2" applyFont="1" applyBorder="1" applyAlignment="1">
      <alignment horizontal="center" vertical="top" wrapText="1"/>
    </xf>
    <xf numFmtId="0" fontId="16" fillId="0" borderId="8" xfId="2" applyFont="1" applyBorder="1" applyAlignment="1">
      <alignment horizontal="center" vertical="top" wrapText="1"/>
    </xf>
    <xf numFmtId="0" fontId="16" fillId="0" borderId="35" xfId="2" applyFont="1" applyBorder="1" applyAlignment="1">
      <alignment horizontal="center" vertical="top" wrapText="1"/>
    </xf>
    <xf numFmtId="0" fontId="16" fillId="0" borderId="10" xfId="2" applyFont="1" applyBorder="1" applyAlignment="1">
      <alignment horizontal="center" vertical="top" wrapText="1"/>
    </xf>
    <xf numFmtId="0" fontId="16" fillId="0" borderId="2" xfId="2" applyFont="1" applyBorder="1" applyAlignment="1">
      <alignment horizontal="left" vertical="top" wrapText="1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8" fillId="0" borderId="27" xfId="0" applyFont="1" applyBorder="1" applyAlignment="1"/>
    <xf numFmtId="0" fontId="18" fillId="0" borderId="12" xfId="0" applyFont="1" applyBorder="1" applyAlignment="1"/>
    <xf numFmtId="0" fontId="19" fillId="0" borderId="27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6" fillId="0" borderId="4" xfId="2" applyFont="1" applyBorder="1" applyAlignment="1">
      <alignment horizontal="center" vertical="top" wrapText="1"/>
    </xf>
    <xf numFmtId="0" fontId="16" fillId="0" borderId="27" xfId="2" applyFont="1" applyBorder="1" applyAlignment="1">
      <alignment horizontal="center" vertical="top" wrapText="1"/>
    </xf>
    <xf numFmtId="0" fontId="16" fillId="0" borderId="20" xfId="2" applyFont="1" applyBorder="1" applyAlignment="1">
      <alignment horizontal="center" vertical="top" wrapText="1"/>
    </xf>
    <xf numFmtId="0" fontId="16" fillId="0" borderId="6" xfId="2" applyFont="1" applyBorder="1" applyAlignment="1">
      <alignment horizontal="center" vertical="top" wrapText="1"/>
    </xf>
    <xf numFmtId="0" fontId="12" fillId="3" borderId="4" xfId="2" applyFont="1" applyFill="1" applyBorder="1" applyAlignment="1">
      <alignment horizontal="left" vertical="top" wrapText="1"/>
    </xf>
    <xf numFmtId="0" fontId="0" fillId="0" borderId="12" xfId="0" applyBorder="1" applyAlignment="1"/>
    <xf numFmtId="0" fontId="6" fillId="0" borderId="1" xfId="2" applyFont="1" applyBorder="1" applyAlignment="1">
      <alignment horizontal="center" vertical="top" wrapText="1"/>
    </xf>
    <xf numFmtId="0" fontId="0" fillId="0" borderId="1" xfId="0" applyBorder="1" applyAlignment="1"/>
    <xf numFmtId="0" fontId="6" fillId="0" borderId="4" xfId="2" applyFont="1" applyBorder="1" applyAlignment="1">
      <alignment horizontal="center" vertical="top" wrapText="1"/>
    </xf>
    <xf numFmtId="0" fontId="0" fillId="0" borderId="27" xfId="0" applyBorder="1" applyAlignment="1"/>
    <xf numFmtId="0" fontId="11" fillId="0" borderId="4" xfId="2" applyFont="1" applyBorder="1" applyAlignment="1">
      <alignment horizontal="center" vertical="top" wrapText="1"/>
    </xf>
    <xf numFmtId="0" fontId="22" fillId="0" borderId="4" xfId="2" applyFont="1" applyBorder="1" applyAlignment="1">
      <alignment horizontal="center" vertical="top" wrapText="1"/>
    </xf>
    <xf numFmtId="0" fontId="23" fillId="0" borderId="27" xfId="0" applyFont="1" applyBorder="1" applyAlignment="1"/>
    <xf numFmtId="0" fontId="23" fillId="0" borderId="12" xfId="0" applyFont="1" applyBorder="1" applyAlignment="1"/>
    <xf numFmtId="0" fontId="15" fillId="0" borderId="4" xfId="2" applyFont="1" applyBorder="1" applyAlignment="1">
      <alignment horizontal="center" vertical="top" wrapText="1"/>
    </xf>
    <xf numFmtId="0" fontId="12" fillId="4" borderId="4" xfId="2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1" fontId="12" fillId="4" borderId="4" xfId="2" applyNumberFormat="1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13" fillId="0" borderId="14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top" wrapText="1"/>
    </xf>
    <xf numFmtId="0" fontId="5" fillId="0" borderId="18" xfId="2" applyFont="1" applyBorder="1" applyAlignment="1">
      <alignment horizontal="center" vertical="top" wrapText="1"/>
    </xf>
    <xf numFmtId="0" fontId="5" fillId="0" borderId="19" xfId="2" applyFont="1" applyBorder="1" applyAlignment="1">
      <alignment horizontal="center" vertical="top" wrapText="1"/>
    </xf>
    <xf numFmtId="0" fontId="6" fillId="0" borderId="26" xfId="2" applyFont="1" applyBorder="1" applyAlignment="1">
      <alignment horizontal="center" vertical="top" wrapText="1"/>
    </xf>
    <xf numFmtId="0" fontId="6" fillId="0" borderId="30" xfId="2" applyFont="1" applyBorder="1" applyAlignment="1">
      <alignment horizontal="center" vertical="top" wrapText="1"/>
    </xf>
    <xf numFmtId="0" fontId="6" fillId="0" borderId="55" xfId="2" applyFont="1" applyBorder="1" applyAlignment="1">
      <alignment horizontal="center" vertical="top" wrapText="1"/>
    </xf>
    <xf numFmtId="0" fontId="6" fillId="0" borderId="27" xfId="2" applyFont="1" applyBorder="1" applyAlignment="1">
      <alignment horizontal="center" vertical="top" wrapText="1"/>
    </xf>
    <xf numFmtId="0" fontId="6" fillId="0" borderId="28" xfId="2" applyFont="1" applyBorder="1" applyAlignment="1">
      <alignment horizontal="center" vertical="top" wrapText="1"/>
    </xf>
    <xf numFmtId="0" fontId="6" fillId="0" borderId="68" xfId="2" applyFont="1" applyBorder="1" applyAlignment="1">
      <alignment horizontal="center" vertical="top" wrapText="1"/>
    </xf>
    <xf numFmtId="0" fontId="6" fillId="0" borderId="11" xfId="2" applyFont="1" applyBorder="1" applyAlignment="1">
      <alignment horizontal="center" vertical="top" wrapText="1"/>
    </xf>
    <xf numFmtId="0" fontId="6" fillId="0" borderId="29" xfId="2" applyFont="1" applyBorder="1" applyAlignment="1">
      <alignment horizontal="center" vertical="top" wrapText="1"/>
    </xf>
    <xf numFmtId="0" fontId="8" fillId="0" borderId="14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1" fontId="5" fillId="3" borderId="25" xfId="2" applyNumberFormat="1" applyFont="1" applyFill="1" applyBorder="1" applyAlignment="1">
      <alignment horizontal="center" vertical="top" wrapText="1"/>
    </xf>
    <xf numFmtId="1" fontId="5" fillId="3" borderId="23" xfId="2" applyNumberFormat="1" applyFont="1" applyFill="1" applyBorder="1" applyAlignment="1">
      <alignment horizontal="center" vertical="top" wrapText="1"/>
    </xf>
    <xf numFmtId="1" fontId="5" fillId="3" borderId="24" xfId="2" applyNumberFormat="1" applyFont="1" applyFill="1" applyBorder="1" applyAlignment="1">
      <alignment horizontal="center" vertical="top" wrapText="1"/>
    </xf>
    <xf numFmtId="0" fontId="8" fillId="0" borderId="67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59" xfId="2" applyFont="1" applyBorder="1" applyAlignment="1">
      <alignment horizontal="center" vertical="center" textRotation="91" wrapText="1"/>
    </xf>
    <xf numFmtId="0" fontId="8" fillId="0" borderId="1" xfId="2" applyFont="1" applyBorder="1" applyAlignment="1">
      <alignment horizontal="center" vertical="center" textRotation="91" wrapText="1"/>
    </xf>
    <xf numFmtId="0" fontId="8" fillId="0" borderId="59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2" borderId="37" xfId="2" applyFont="1" applyFill="1" applyBorder="1" applyAlignment="1">
      <alignment horizontal="center" vertical="center"/>
    </xf>
    <xf numFmtId="0" fontId="8" fillId="2" borderId="39" xfId="2" applyFont="1" applyFill="1" applyBorder="1" applyAlignment="1">
      <alignment horizontal="center" vertical="center"/>
    </xf>
    <xf numFmtId="0" fontId="6" fillId="0" borderId="13" xfId="2" applyFont="1" applyBorder="1" applyAlignment="1">
      <alignment horizontal="center" vertical="top" wrapText="1"/>
    </xf>
    <xf numFmtId="0" fontId="12" fillId="0" borderId="69" xfId="2" applyFont="1" applyBorder="1" applyAlignment="1">
      <alignment horizontal="center" vertical="top" wrapText="1"/>
    </xf>
    <xf numFmtId="0" fontId="12" fillId="0" borderId="30" xfId="2" applyFont="1" applyBorder="1" applyAlignment="1">
      <alignment horizontal="center" vertical="top" wrapText="1"/>
    </xf>
    <xf numFmtId="0" fontId="12" fillId="0" borderId="31" xfId="2" applyFont="1" applyBorder="1" applyAlignment="1">
      <alignment horizontal="center" vertical="top" wrapText="1"/>
    </xf>
    <xf numFmtId="0" fontId="17" fillId="0" borderId="4" xfId="2" applyFont="1" applyBorder="1" applyAlignment="1">
      <alignment horizontal="center"/>
    </xf>
    <xf numFmtId="0" fontId="18" fillId="0" borderId="27" xfId="2" applyFont="1" applyBorder="1" applyAlignment="1">
      <alignment horizontal="center"/>
    </xf>
    <xf numFmtId="0" fontId="18" fillId="0" borderId="12" xfId="2" applyFont="1" applyBorder="1" applyAlignment="1">
      <alignment horizontal="center"/>
    </xf>
    <xf numFmtId="0" fontId="17" fillId="0" borderId="27" xfId="2" applyFont="1" applyBorder="1" applyAlignment="1">
      <alignment horizontal="center"/>
    </xf>
    <xf numFmtId="0" fontId="18" fillId="0" borderId="27" xfId="2" applyFont="1" applyBorder="1" applyAlignment="1"/>
    <xf numFmtId="0" fontId="18" fillId="0" borderId="12" xfId="2" applyFont="1" applyBorder="1" applyAlignment="1"/>
    <xf numFmtId="0" fontId="19" fillId="0" borderId="27" xfId="2" applyFont="1" applyBorder="1" applyAlignment="1">
      <alignment horizontal="center"/>
    </xf>
    <xf numFmtId="0" fontId="19" fillId="0" borderId="12" xfId="2" applyFont="1" applyBorder="1" applyAlignment="1">
      <alignment horizontal="center"/>
    </xf>
    <xf numFmtId="0" fontId="10" fillId="0" borderId="12" xfId="2" applyBorder="1" applyAlignment="1"/>
    <xf numFmtId="0" fontId="10" fillId="0" borderId="1" xfId="2" applyBorder="1" applyAlignment="1"/>
    <xf numFmtId="0" fontId="10" fillId="0" borderId="27" xfId="2" applyBorder="1" applyAlignment="1"/>
    <xf numFmtId="0" fontId="23" fillId="0" borderId="27" xfId="2" applyFont="1" applyBorder="1" applyAlignment="1"/>
    <xf numFmtId="0" fontId="23" fillId="0" borderId="12" xfId="2" applyFont="1" applyBorder="1" applyAlignment="1"/>
    <xf numFmtId="0" fontId="18" fillId="4" borderId="12" xfId="2" applyFont="1" applyFill="1" applyBorder="1" applyAlignment="1">
      <alignment horizontal="center" vertical="center"/>
    </xf>
    <xf numFmtId="0" fontId="17" fillId="4" borderId="12" xfId="2" applyFont="1" applyFill="1" applyBorder="1" applyAlignment="1">
      <alignment horizontal="center" vertical="center" wrapText="1"/>
    </xf>
    <xf numFmtId="0" fontId="21" fillId="2" borderId="14" xfId="2" applyFont="1" applyFill="1" applyBorder="1" applyAlignment="1">
      <alignment horizontal="center" vertical="center" wrapText="1"/>
    </xf>
    <xf numFmtId="0" fontId="21" fillId="2" borderId="15" xfId="2" applyFont="1" applyFill="1" applyBorder="1" applyAlignment="1">
      <alignment horizontal="center" vertical="center" wrapText="1"/>
    </xf>
    <xf numFmtId="0" fontId="21" fillId="2" borderId="16" xfId="2" applyFont="1" applyFill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 wrapText="1"/>
    </xf>
    <xf numFmtId="0" fontId="21" fillId="0" borderId="15" xfId="2" applyFont="1" applyBorder="1" applyAlignment="1">
      <alignment horizontal="center" vertical="center" wrapText="1"/>
    </xf>
    <xf numFmtId="0" fontId="21" fillId="0" borderId="16" xfId="2" applyFont="1" applyBorder="1" applyAlignment="1">
      <alignment horizontal="center" vertical="center" wrapText="1"/>
    </xf>
    <xf numFmtId="0" fontId="21" fillId="2" borderId="14" xfId="2" applyFont="1" applyFill="1" applyBorder="1" applyAlignment="1">
      <alignment horizontal="center" vertical="center"/>
    </xf>
    <xf numFmtId="0" fontId="21" fillId="2" borderId="15" xfId="2" applyFont="1" applyFill="1" applyBorder="1" applyAlignment="1">
      <alignment horizontal="center" vertical="center"/>
    </xf>
    <xf numFmtId="0" fontId="21" fillId="2" borderId="16" xfId="2" applyFont="1" applyFill="1" applyBorder="1" applyAlignment="1">
      <alignment horizontal="center" vertical="center"/>
    </xf>
    <xf numFmtId="0" fontId="21" fillId="2" borderId="48" xfId="2" applyFont="1" applyFill="1" applyBorder="1" applyAlignment="1">
      <alignment horizontal="center" vertical="center" wrapText="1"/>
    </xf>
    <xf numFmtId="0" fontId="21" fillId="2" borderId="40" xfId="2" applyFont="1" applyFill="1" applyBorder="1" applyAlignment="1">
      <alignment horizontal="center" vertical="center" wrapText="1"/>
    </xf>
    <xf numFmtId="0" fontId="21" fillId="2" borderId="49" xfId="2" applyFont="1" applyFill="1" applyBorder="1" applyAlignment="1">
      <alignment horizontal="center" vertical="center" wrapText="1"/>
    </xf>
    <xf numFmtId="0" fontId="21" fillId="2" borderId="50" xfId="2" applyFont="1" applyFill="1" applyBorder="1" applyAlignment="1">
      <alignment horizontal="center" vertical="center" textRotation="91" wrapText="1"/>
    </xf>
    <xf numFmtId="0" fontId="21" fillId="2" borderId="51" xfId="2" applyFont="1" applyFill="1" applyBorder="1" applyAlignment="1">
      <alignment horizontal="center" vertical="center" textRotation="91" wrapText="1"/>
    </xf>
    <xf numFmtId="0" fontId="21" fillId="2" borderId="52" xfId="2" applyFont="1" applyFill="1" applyBorder="1" applyAlignment="1">
      <alignment horizontal="center" vertical="center" textRotation="91" wrapText="1"/>
    </xf>
    <xf numFmtId="0" fontId="21" fillId="2" borderId="50" xfId="2" applyFont="1" applyFill="1" applyBorder="1" applyAlignment="1">
      <alignment horizontal="center" vertical="center" wrapText="1"/>
    </xf>
    <xf numFmtId="0" fontId="21" fillId="2" borderId="51" xfId="2" applyFont="1" applyFill="1" applyBorder="1" applyAlignment="1">
      <alignment horizontal="center" vertical="center" wrapText="1"/>
    </xf>
    <xf numFmtId="0" fontId="21" fillId="2" borderId="52" xfId="2" applyFont="1" applyFill="1" applyBorder="1" applyAlignment="1">
      <alignment horizontal="center" vertical="center" wrapText="1"/>
    </xf>
    <xf numFmtId="0" fontId="32" fillId="2" borderId="45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23" xfId="0" applyFont="1" applyFill="1" applyBorder="1" applyAlignment="1">
      <alignment horizontal="center" vertical="center"/>
    </xf>
    <xf numFmtId="0" fontId="32" fillId="2" borderId="20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35" xfId="0" applyFont="1" applyFill="1" applyBorder="1" applyAlignment="1">
      <alignment horizontal="center" vertical="center"/>
    </xf>
    <xf numFmtId="0" fontId="21" fillId="2" borderId="21" xfId="2" applyFont="1" applyFill="1" applyBorder="1" applyAlignment="1">
      <alignment horizontal="center" vertical="center" wrapText="1"/>
    </xf>
    <xf numFmtId="0" fontId="21" fillId="2" borderId="22" xfId="2" applyFont="1" applyFill="1" applyBorder="1" applyAlignment="1">
      <alignment horizontal="center" vertical="center" wrapText="1"/>
    </xf>
    <xf numFmtId="0" fontId="21" fillId="2" borderId="32" xfId="2" applyFont="1" applyFill="1" applyBorder="1" applyAlignment="1">
      <alignment horizontal="center" vertical="center" wrapText="1"/>
    </xf>
    <xf numFmtId="0" fontId="21" fillId="2" borderId="42" xfId="2" applyFont="1" applyFill="1" applyBorder="1" applyAlignment="1">
      <alignment horizontal="center" vertical="center"/>
    </xf>
    <xf numFmtId="0" fontId="21" fillId="2" borderId="41" xfId="2" applyFont="1" applyFill="1" applyBorder="1" applyAlignment="1">
      <alignment horizontal="center" vertical="center"/>
    </xf>
    <xf numFmtId="0" fontId="21" fillId="2" borderId="20" xfId="2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21" fillId="2" borderId="35" xfId="2" applyFont="1" applyFill="1" applyBorder="1" applyAlignment="1">
      <alignment horizontal="center" vertical="center" wrapText="1"/>
    </xf>
    <xf numFmtId="1" fontId="21" fillId="3" borderId="25" xfId="2" applyNumberFormat="1" applyFont="1" applyFill="1" applyBorder="1" applyAlignment="1">
      <alignment horizontal="center" vertical="top" wrapText="1"/>
    </xf>
    <xf numFmtId="1" fontId="21" fillId="3" borderId="23" xfId="2" applyNumberFormat="1" applyFont="1" applyFill="1" applyBorder="1" applyAlignment="1">
      <alignment horizontal="center" vertical="top" wrapText="1"/>
    </xf>
    <xf numFmtId="1" fontId="21" fillId="3" borderId="24" xfId="2" applyNumberFormat="1" applyFont="1" applyFill="1" applyBorder="1" applyAlignment="1">
      <alignment horizontal="center" vertical="top" wrapText="1"/>
    </xf>
    <xf numFmtId="0" fontId="21" fillId="0" borderId="5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9" xfId="2" applyFont="1" applyBorder="1" applyAlignment="1">
      <alignment horizontal="center" vertical="center" wrapText="1"/>
    </xf>
    <xf numFmtId="0" fontId="21" fillId="0" borderId="20" xfId="2" applyFont="1" applyBorder="1" applyAlignment="1">
      <alignment horizontal="center" vertical="center" textRotation="91" wrapText="1"/>
    </xf>
    <xf numFmtId="0" fontId="21" fillId="0" borderId="1" xfId="2" applyFont="1" applyBorder="1" applyAlignment="1">
      <alignment horizontal="center" vertical="center" textRotation="91" wrapText="1"/>
    </xf>
    <xf numFmtId="0" fontId="21" fillId="0" borderId="35" xfId="2" applyFont="1" applyBorder="1" applyAlignment="1">
      <alignment horizontal="center" vertical="center" textRotation="91" wrapText="1"/>
    </xf>
    <xf numFmtId="0" fontId="21" fillId="0" borderId="20" xfId="2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21" fillId="0" borderId="35" xfId="2" applyFont="1" applyBorder="1" applyAlignment="1">
      <alignment horizontal="center" vertical="center" wrapText="1"/>
    </xf>
    <xf numFmtId="0" fontId="21" fillId="2" borderId="5" xfId="2" applyFont="1" applyFill="1" applyBorder="1" applyAlignment="1">
      <alignment horizontal="center" vertical="center" wrapText="1"/>
    </xf>
    <xf numFmtId="0" fontId="21" fillId="2" borderId="7" xfId="2" applyFont="1" applyFill="1" applyBorder="1" applyAlignment="1">
      <alignment horizontal="center" vertical="center" wrapText="1"/>
    </xf>
    <xf numFmtId="0" fontId="21" fillId="2" borderId="58" xfId="2" applyFont="1" applyFill="1" applyBorder="1" applyAlignment="1">
      <alignment horizontal="center" vertical="center" wrapText="1"/>
    </xf>
    <xf numFmtId="0" fontId="21" fillId="2" borderId="20" xfId="2" applyFont="1" applyFill="1" applyBorder="1" applyAlignment="1">
      <alignment horizontal="center" vertical="center" textRotation="91" wrapText="1"/>
    </xf>
    <xf numFmtId="0" fontId="21" fillId="2" borderId="1" xfId="2" applyFont="1" applyFill="1" applyBorder="1" applyAlignment="1">
      <alignment horizontal="center" vertical="center" textRotation="91" wrapText="1"/>
    </xf>
    <xf numFmtId="0" fontId="21" fillId="2" borderId="46" xfId="2" applyFont="1" applyFill="1" applyBorder="1" applyAlignment="1">
      <alignment horizontal="center" vertical="center" textRotation="91" wrapText="1"/>
    </xf>
    <xf numFmtId="0" fontId="21" fillId="2" borderId="46" xfId="2" applyFont="1" applyFill="1" applyBorder="1" applyAlignment="1">
      <alignment horizontal="center" vertical="center" wrapText="1"/>
    </xf>
    <xf numFmtId="0" fontId="33" fillId="2" borderId="20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3" fillId="2" borderId="46" xfId="0" applyFont="1" applyFill="1" applyBorder="1" applyAlignment="1">
      <alignment horizontal="center" vertical="center"/>
    </xf>
    <xf numFmtId="0" fontId="21" fillId="2" borderId="9" xfId="2" applyFont="1" applyFill="1" applyBorder="1" applyAlignment="1">
      <alignment horizontal="center" vertical="center" wrapText="1"/>
    </xf>
    <xf numFmtId="0" fontId="21" fillId="2" borderId="35" xfId="2" applyFont="1" applyFill="1" applyBorder="1" applyAlignment="1">
      <alignment horizontal="center" vertical="center" textRotation="91" wrapText="1"/>
    </xf>
    <xf numFmtId="0" fontId="33" fillId="2" borderId="50" xfId="0" applyFont="1" applyFill="1" applyBorder="1" applyAlignment="1">
      <alignment horizontal="center" vertical="center"/>
    </xf>
    <xf numFmtId="0" fontId="33" fillId="2" borderId="51" xfId="0" applyFont="1" applyFill="1" applyBorder="1" applyAlignment="1">
      <alignment horizontal="center" vertical="center"/>
    </xf>
    <xf numFmtId="0" fontId="33" fillId="2" borderId="52" xfId="0" applyFont="1" applyFill="1" applyBorder="1" applyAlignment="1">
      <alignment horizontal="center" vertical="center"/>
    </xf>
    <xf numFmtId="0" fontId="21" fillId="0" borderId="21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1" fillId="0" borderId="32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21" fillId="0" borderId="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top" wrapText="1"/>
    </xf>
    <xf numFmtId="0" fontId="21" fillId="0" borderId="18" xfId="2" applyFont="1" applyBorder="1" applyAlignment="1">
      <alignment horizontal="center" vertical="top" wrapText="1"/>
    </xf>
    <xf numFmtId="0" fontId="21" fillId="0" borderId="19" xfId="2" applyFont="1" applyBorder="1" applyAlignment="1">
      <alignment horizontal="center" vertical="top" wrapText="1"/>
    </xf>
    <xf numFmtId="0" fontId="12" fillId="0" borderId="4" xfId="2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1" fontId="12" fillId="0" borderId="4" xfId="2" applyNumberFormat="1" applyFont="1" applyBorder="1" applyAlignment="1">
      <alignment horizontal="center" vertical="center" wrapText="1"/>
    </xf>
    <xf numFmtId="0" fontId="17" fillId="0" borderId="12" xfId="2" applyFont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 wrapText="1"/>
    </xf>
    <xf numFmtId="0" fontId="5" fillId="0" borderId="41" xfId="2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0" fontId="5" fillId="0" borderId="1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63" xfId="2" applyFont="1" applyBorder="1" applyAlignment="1">
      <alignment horizontal="center" vertical="center" wrapText="1"/>
    </xf>
    <xf numFmtId="0" fontId="5" fillId="0" borderId="64" xfId="2" applyFont="1" applyBorder="1" applyAlignment="1">
      <alignment horizontal="center" vertical="center" wrapText="1"/>
    </xf>
    <xf numFmtId="0" fontId="5" fillId="0" borderId="25" xfId="2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/>
    </xf>
    <xf numFmtId="0" fontId="32" fillId="2" borderId="29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32" fillId="2" borderId="31" xfId="0" applyFont="1" applyFill="1" applyBorder="1" applyAlignment="1">
      <alignment horizontal="center" vertical="center"/>
    </xf>
    <xf numFmtId="0" fontId="5" fillId="0" borderId="66" xfId="2" applyFont="1" applyBorder="1" applyAlignment="1">
      <alignment horizontal="center" vertical="center" wrapText="1"/>
    </xf>
    <xf numFmtId="0" fontId="5" fillId="0" borderId="65" xfId="2" applyFont="1" applyBorder="1" applyAlignment="1">
      <alignment horizontal="center" vertical="center" wrapText="1"/>
    </xf>
    <xf numFmtId="0" fontId="5" fillId="0" borderId="61" xfId="2" applyFont="1" applyBorder="1" applyAlignment="1">
      <alignment horizontal="center" vertical="center" wrapText="1"/>
    </xf>
    <xf numFmtId="0" fontId="5" fillId="0" borderId="50" xfId="2" applyFont="1" applyBorder="1" applyAlignment="1">
      <alignment horizontal="center" vertical="center" textRotation="91" wrapText="1"/>
    </xf>
    <xf numFmtId="0" fontId="5" fillId="0" borderId="51" xfId="2" applyFont="1" applyBorder="1" applyAlignment="1">
      <alignment horizontal="center" vertical="center" textRotation="91" wrapText="1"/>
    </xf>
    <xf numFmtId="0" fontId="5" fillId="0" borderId="52" xfId="2" applyFont="1" applyBorder="1" applyAlignment="1">
      <alignment horizontal="center" vertical="center" textRotation="91" wrapText="1"/>
    </xf>
    <xf numFmtId="0" fontId="5" fillId="0" borderId="50" xfId="2" applyFont="1" applyBorder="1" applyAlignment="1">
      <alignment horizontal="center" vertical="center" wrapText="1"/>
    </xf>
    <xf numFmtId="0" fontId="5" fillId="0" borderId="51" xfId="2" applyFont="1" applyBorder="1" applyAlignment="1">
      <alignment horizontal="center" vertical="center" wrapText="1"/>
    </xf>
    <xf numFmtId="0" fontId="5" fillId="0" borderId="52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textRotation="91" wrapText="1"/>
    </xf>
    <xf numFmtId="0" fontId="5" fillId="0" borderId="1" xfId="2" applyFont="1" applyBorder="1" applyAlignment="1">
      <alignment horizontal="center" vertical="center" textRotation="91" wrapText="1"/>
    </xf>
    <xf numFmtId="0" fontId="5" fillId="0" borderId="35" xfId="2" applyFont="1" applyBorder="1" applyAlignment="1">
      <alignment horizontal="center" vertical="center" textRotation="91" wrapText="1"/>
    </xf>
    <xf numFmtId="0" fontId="5" fillId="0" borderId="20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35" xfId="2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5" fillId="0" borderId="32" xfId="2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2" borderId="57" xfId="0" applyFont="1" applyFill="1" applyBorder="1" applyAlignment="1">
      <alignment horizontal="center" vertical="center"/>
    </xf>
    <xf numFmtId="0" fontId="5" fillId="0" borderId="58" xfId="2" applyFont="1" applyBorder="1" applyAlignment="1">
      <alignment horizontal="center" vertical="center" wrapText="1"/>
    </xf>
    <xf numFmtId="0" fontId="5" fillId="0" borderId="46" xfId="2" applyFont="1" applyBorder="1" applyAlignment="1">
      <alignment horizontal="center" vertical="center" textRotation="91" wrapText="1"/>
    </xf>
    <xf numFmtId="0" fontId="5" fillId="0" borderId="46" xfId="2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/>
    </xf>
    <xf numFmtId="0" fontId="5" fillId="0" borderId="43" xfId="2" applyFont="1" applyBorder="1" applyAlignment="1">
      <alignment horizontal="center" vertical="center" wrapText="1"/>
    </xf>
    <xf numFmtId="0" fontId="34" fillId="0" borderId="14" xfId="2" applyFont="1" applyBorder="1" applyAlignment="1">
      <alignment horizontal="center" vertical="center" wrapText="1"/>
    </xf>
    <xf numFmtId="0" fontId="34" fillId="0" borderId="15" xfId="2" applyFont="1" applyBorder="1" applyAlignment="1">
      <alignment horizontal="center" vertical="center" wrapText="1"/>
    </xf>
    <xf numFmtId="0" fontId="17" fillId="0" borderId="12" xfId="2" applyFont="1" applyBorder="1" applyAlignment="1">
      <alignment horizontal="center"/>
    </xf>
    <xf numFmtId="1" fontId="24" fillId="0" borderId="4" xfId="2" applyNumberFormat="1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0" fontId="24" fillId="2" borderId="4" xfId="2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4" borderId="42" xfId="0" applyFont="1" applyFill="1" applyBorder="1" applyAlignment="1">
      <alignment horizontal="center" vertical="center"/>
    </xf>
    <xf numFmtId="0" fontId="33" fillId="4" borderId="41" xfId="0" applyFont="1" applyFill="1" applyBorder="1" applyAlignment="1">
      <alignment horizontal="center" vertical="center"/>
    </xf>
    <xf numFmtId="0" fontId="33" fillId="4" borderId="24" xfId="0" applyFont="1" applyFill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2" borderId="42" xfId="0" applyFont="1" applyFill="1" applyBorder="1" applyAlignment="1">
      <alignment horizontal="center" vertical="center"/>
    </xf>
    <xf numFmtId="0" fontId="33" fillId="2" borderId="41" xfId="0" applyFont="1" applyFill="1" applyBorder="1" applyAlignment="1">
      <alignment horizontal="center" vertical="center"/>
    </xf>
    <xf numFmtId="0" fontId="33" fillId="2" borderId="24" xfId="0" applyFont="1" applyFill="1" applyBorder="1" applyAlignment="1">
      <alignment horizontal="center" vertical="center"/>
    </xf>
    <xf numFmtId="0" fontId="6" fillId="0" borderId="31" xfId="2" applyFont="1" applyBorder="1" applyAlignment="1">
      <alignment horizontal="center" vertical="top" wrapText="1"/>
    </xf>
    <xf numFmtId="0" fontId="20" fillId="2" borderId="1" xfId="5" applyFont="1" applyFill="1" applyBorder="1"/>
  </cellXfs>
  <cellStyles count="6">
    <cellStyle name="Normalny" xfId="0" builtinId="0"/>
    <cellStyle name="Normalny 2" xfId="1"/>
    <cellStyle name="Normalny 3" xfId="2"/>
    <cellStyle name="Normalny 3 4" xfId="5"/>
    <cellStyle name="Normalny 4" xfId="3"/>
    <cellStyle name="Normalny 5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18" sqref="B18"/>
    </sheetView>
  </sheetViews>
  <sheetFormatPr defaultRowHeight="15" x14ac:dyDescent="0.25"/>
  <cols>
    <col min="1" max="1" width="50.28515625" customWidth="1"/>
    <col min="2" max="2" width="46.28515625" customWidth="1"/>
    <col min="3" max="3" width="58.42578125" customWidth="1"/>
  </cols>
  <sheetData>
    <row r="1" spans="1:4" ht="23.25" x14ac:dyDescent="0.35">
      <c r="A1" s="400"/>
      <c r="B1" s="401"/>
      <c r="C1" s="401"/>
      <c r="D1" s="102"/>
    </row>
    <row r="2" spans="1:4" ht="21" x14ac:dyDescent="0.35">
      <c r="A2" s="396" t="s">
        <v>303</v>
      </c>
      <c r="B2" s="397"/>
      <c r="C2" s="397"/>
      <c r="D2" s="102"/>
    </row>
    <row r="3" spans="1:4" x14ac:dyDescent="0.25">
      <c r="A3" s="102"/>
      <c r="B3" s="102"/>
      <c r="C3" s="102"/>
      <c r="D3" s="102"/>
    </row>
    <row r="4" spans="1:4" x14ac:dyDescent="0.25">
      <c r="A4" s="102"/>
      <c r="B4" s="102"/>
      <c r="C4" s="102"/>
      <c r="D4" s="102"/>
    </row>
    <row r="5" spans="1:4" x14ac:dyDescent="0.25">
      <c r="A5" s="398" t="s">
        <v>199</v>
      </c>
      <c r="B5" s="402"/>
      <c r="C5" s="402"/>
      <c r="D5" s="402"/>
    </row>
    <row r="6" spans="1:4" x14ac:dyDescent="0.25">
      <c r="A6" s="398" t="s">
        <v>200</v>
      </c>
      <c r="B6" s="399"/>
      <c r="C6" s="399"/>
      <c r="D6" s="399"/>
    </row>
    <row r="7" spans="1:4" ht="15.75" thickBot="1" x14ac:dyDescent="0.3">
      <c r="A7" s="102"/>
      <c r="B7" s="103"/>
      <c r="C7" s="103"/>
      <c r="D7" s="102"/>
    </row>
    <row r="8" spans="1:4" ht="16.5" thickBot="1" x14ac:dyDescent="0.3">
      <c r="A8" s="100" t="s">
        <v>198</v>
      </c>
      <c r="B8" s="101" t="s">
        <v>304</v>
      </c>
      <c r="C8" s="204" t="s">
        <v>305</v>
      </c>
      <c r="D8" s="104"/>
    </row>
  </sheetData>
  <mergeCells count="4">
    <mergeCell ref="A2:C2"/>
    <mergeCell ref="A6:D6"/>
    <mergeCell ref="A1:C1"/>
    <mergeCell ref="A5:D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49"/>
  <sheetViews>
    <sheetView topLeftCell="A4" zoomScale="75" zoomScaleNormal="75" workbookViewId="0">
      <selection activeCell="A18" sqref="A18"/>
    </sheetView>
  </sheetViews>
  <sheetFormatPr defaultColWidth="9.140625" defaultRowHeight="15.75" x14ac:dyDescent="0.25"/>
  <cols>
    <col min="1" max="1" width="59.28515625" style="12" customWidth="1"/>
    <col min="2" max="2" width="5.42578125" style="12" customWidth="1"/>
    <col min="3" max="3" width="110.42578125" style="12" customWidth="1"/>
    <col min="4" max="10" width="5.7109375" style="12" customWidth="1"/>
    <col min="11" max="11" width="8.28515625" style="33" customWidth="1"/>
    <col min="12" max="12" width="8.42578125" style="33" customWidth="1"/>
    <col min="13" max="13" width="10.28515625" style="26" customWidth="1"/>
    <col min="14" max="14" width="7.85546875" style="33" customWidth="1"/>
    <col min="15" max="15" width="12.7109375" style="12" customWidth="1"/>
    <col min="16" max="22" width="5.7109375" style="12" customWidth="1"/>
    <col min="23" max="23" width="10.140625" style="33" customWidth="1"/>
    <col min="24" max="24" width="9.140625" style="33" customWidth="1"/>
    <col min="25" max="25" width="10.28515625" style="26" customWidth="1"/>
    <col min="26" max="26" width="12.7109375" style="33" customWidth="1"/>
    <col min="27" max="27" width="17.42578125" style="12" customWidth="1"/>
    <col min="28" max="28" width="13" style="33" customWidth="1"/>
    <col min="29" max="31" width="9.140625" style="33"/>
    <col min="32" max="32" width="9.140625" style="12"/>
    <col min="33" max="16384" width="9.140625" style="6"/>
  </cols>
  <sheetData>
    <row r="1" spans="2:31" ht="15.75" customHeight="1" thickBot="1" x14ac:dyDescent="0.3">
      <c r="J1" s="13"/>
      <c r="K1" s="14"/>
      <c r="L1" s="14"/>
      <c r="M1" s="50"/>
      <c r="N1" s="14"/>
      <c r="V1" s="13"/>
      <c r="W1" s="14"/>
      <c r="X1" s="14"/>
      <c r="Y1" s="50"/>
      <c r="Z1" s="14"/>
      <c r="AA1" s="13"/>
      <c r="AB1" s="14"/>
    </row>
    <row r="2" spans="2:31" ht="15" customHeight="1" x14ac:dyDescent="0.25">
      <c r="B2" s="15"/>
      <c r="C2" s="41" t="s">
        <v>13</v>
      </c>
      <c r="D2" s="425" t="s">
        <v>0</v>
      </c>
      <c r="E2" s="482"/>
      <c r="F2" s="482"/>
      <c r="G2" s="482"/>
      <c r="H2" s="482"/>
      <c r="I2" s="482"/>
      <c r="J2" s="482"/>
      <c r="K2" s="482"/>
      <c r="L2" s="17"/>
      <c r="M2" s="51"/>
      <c r="N2" s="17"/>
      <c r="O2" s="16" t="s">
        <v>4</v>
      </c>
      <c r="P2" s="421" t="s">
        <v>21</v>
      </c>
      <c r="Q2" s="421"/>
      <c r="R2" s="421"/>
      <c r="S2" s="421"/>
      <c r="T2" s="421"/>
      <c r="U2" s="422"/>
      <c r="V2" s="15"/>
      <c r="W2" s="17"/>
      <c r="X2" s="17"/>
      <c r="Y2" s="51"/>
      <c r="Z2" s="17"/>
      <c r="AA2" s="15"/>
      <c r="AB2" s="17"/>
    </row>
    <row r="3" spans="2:31" ht="15" customHeight="1" x14ac:dyDescent="0.25">
      <c r="B3" s="15"/>
      <c r="C3" s="41" t="s">
        <v>1</v>
      </c>
      <c r="D3" s="427" t="s">
        <v>14</v>
      </c>
      <c r="E3" s="483"/>
      <c r="F3" s="483"/>
      <c r="G3" s="483"/>
      <c r="H3" s="483"/>
      <c r="I3" s="483"/>
      <c r="J3" s="483"/>
      <c r="K3" s="481"/>
      <c r="L3" s="17"/>
      <c r="M3" s="51"/>
      <c r="N3" s="17"/>
      <c r="O3" s="18" t="s">
        <v>5</v>
      </c>
      <c r="P3" s="403" t="s">
        <v>22</v>
      </c>
      <c r="Q3" s="403"/>
      <c r="R3" s="403"/>
      <c r="S3" s="403"/>
      <c r="T3" s="403"/>
      <c r="U3" s="404"/>
      <c r="V3" s="15"/>
      <c r="W3" s="17"/>
      <c r="X3" s="17"/>
      <c r="Y3" s="51"/>
      <c r="Z3" s="17"/>
      <c r="AA3" s="15"/>
      <c r="AB3" s="17"/>
    </row>
    <row r="4" spans="2:31" ht="15" customHeight="1" x14ac:dyDescent="0.25">
      <c r="B4" s="15"/>
      <c r="C4" s="41" t="s">
        <v>2</v>
      </c>
      <c r="D4" s="429" t="s">
        <v>74</v>
      </c>
      <c r="E4" s="483"/>
      <c r="F4" s="483"/>
      <c r="G4" s="483"/>
      <c r="H4" s="483"/>
      <c r="I4" s="483"/>
      <c r="J4" s="483"/>
      <c r="K4" s="481"/>
      <c r="L4" s="17"/>
      <c r="M4" s="51"/>
      <c r="N4" s="17"/>
      <c r="O4" s="18" t="s">
        <v>6</v>
      </c>
      <c r="P4" s="403" t="s">
        <v>23</v>
      </c>
      <c r="Q4" s="403"/>
      <c r="R4" s="403"/>
      <c r="S4" s="403"/>
      <c r="T4" s="403"/>
      <c r="U4" s="404"/>
      <c r="V4" s="15"/>
      <c r="W4" s="17"/>
      <c r="X4" s="17"/>
      <c r="Y4" s="51"/>
      <c r="Z4" s="17"/>
      <c r="AA4" s="15"/>
      <c r="AB4" s="17"/>
    </row>
    <row r="5" spans="2:31" ht="15" customHeight="1" x14ac:dyDescent="0.25">
      <c r="B5" s="15"/>
      <c r="C5" s="41" t="s">
        <v>15</v>
      </c>
      <c r="D5" s="427" t="s">
        <v>16</v>
      </c>
      <c r="E5" s="483"/>
      <c r="F5" s="483"/>
      <c r="G5" s="483"/>
      <c r="H5" s="483"/>
      <c r="I5" s="483"/>
      <c r="J5" s="483"/>
      <c r="K5" s="481"/>
      <c r="L5" s="17"/>
      <c r="M5" s="51"/>
      <c r="N5" s="17"/>
      <c r="O5" s="18" t="s">
        <v>7</v>
      </c>
      <c r="P5" s="403" t="s">
        <v>24</v>
      </c>
      <c r="Q5" s="403"/>
      <c r="R5" s="403"/>
      <c r="S5" s="403"/>
      <c r="T5" s="403"/>
      <c r="U5" s="404"/>
      <c r="V5" s="15"/>
      <c r="W5" s="17"/>
      <c r="X5" s="17"/>
      <c r="Y5" s="51"/>
      <c r="Z5" s="17"/>
      <c r="AA5" s="15"/>
      <c r="AB5" s="17"/>
    </row>
    <row r="6" spans="2:31" ht="15" customHeight="1" x14ac:dyDescent="0.25">
      <c r="B6" s="15"/>
      <c r="C6" s="41" t="s">
        <v>17</v>
      </c>
      <c r="D6" s="430" t="s">
        <v>102</v>
      </c>
      <c r="E6" s="484"/>
      <c r="F6" s="484"/>
      <c r="G6" s="484"/>
      <c r="H6" s="484"/>
      <c r="I6" s="484"/>
      <c r="J6" s="484"/>
      <c r="K6" s="485"/>
      <c r="L6" s="17"/>
      <c r="M6" s="51"/>
      <c r="N6" s="17"/>
      <c r="O6" s="18" t="s">
        <v>8</v>
      </c>
      <c r="P6" s="403" t="s">
        <v>25</v>
      </c>
      <c r="Q6" s="403"/>
      <c r="R6" s="403"/>
      <c r="S6" s="403"/>
      <c r="T6" s="403"/>
      <c r="U6" s="404"/>
      <c r="V6" s="15"/>
      <c r="W6" s="17"/>
      <c r="X6" s="17"/>
      <c r="Y6" s="51"/>
      <c r="Z6" s="17"/>
      <c r="AA6" s="15"/>
      <c r="AB6" s="17"/>
    </row>
    <row r="7" spans="2:31" ht="15" customHeight="1" x14ac:dyDescent="0.25">
      <c r="B7" s="15"/>
      <c r="C7" s="41" t="s">
        <v>3</v>
      </c>
      <c r="D7" s="427" t="s">
        <v>18</v>
      </c>
      <c r="E7" s="483"/>
      <c r="F7" s="483"/>
      <c r="G7" s="483"/>
      <c r="H7" s="483"/>
      <c r="I7" s="483"/>
      <c r="J7" s="483"/>
      <c r="K7" s="481"/>
      <c r="L7" s="17"/>
      <c r="M7" s="51"/>
      <c r="N7" s="17"/>
      <c r="O7" s="18" t="s">
        <v>9</v>
      </c>
      <c r="P7" s="403" t="s">
        <v>26</v>
      </c>
      <c r="Q7" s="403"/>
      <c r="R7" s="403"/>
      <c r="S7" s="403"/>
      <c r="T7" s="403"/>
      <c r="U7" s="404"/>
      <c r="V7" s="15"/>
      <c r="W7" s="17"/>
      <c r="X7" s="17"/>
      <c r="Y7" s="51"/>
      <c r="Z7" s="17"/>
      <c r="AA7" s="15"/>
      <c r="AB7" s="17"/>
    </row>
    <row r="8" spans="2:31" ht="15" customHeight="1" x14ac:dyDescent="0.25">
      <c r="B8" s="15"/>
      <c r="C8" s="41" t="s">
        <v>19</v>
      </c>
      <c r="D8" s="427" t="s">
        <v>197</v>
      </c>
      <c r="E8" s="483"/>
      <c r="F8" s="483"/>
      <c r="G8" s="483"/>
      <c r="H8" s="483"/>
      <c r="I8" s="483"/>
      <c r="J8" s="483"/>
      <c r="K8" s="481"/>
      <c r="L8" s="17"/>
      <c r="M8" s="51"/>
      <c r="N8" s="17"/>
      <c r="O8" s="18" t="s">
        <v>73</v>
      </c>
      <c r="P8" s="403" t="s">
        <v>28</v>
      </c>
      <c r="Q8" s="403"/>
      <c r="R8" s="403"/>
      <c r="S8" s="403"/>
      <c r="T8" s="403"/>
      <c r="U8" s="404"/>
      <c r="V8" s="15"/>
      <c r="W8" s="17"/>
      <c r="X8" s="17"/>
      <c r="Y8" s="51"/>
      <c r="Z8" s="17"/>
      <c r="AA8" s="15"/>
      <c r="AB8" s="17"/>
    </row>
    <row r="9" spans="2:31" ht="15" customHeight="1" thickBot="1" x14ac:dyDescent="0.3">
      <c r="B9" s="15"/>
      <c r="C9" s="41" t="s">
        <v>20</v>
      </c>
      <c r="D9" s="433" t="s">
        <v>300</v>
      </c>
      <c r="E9" s="483"/>
      <c r="F9" s="483"/>
      <c r="G9" s="483"/>
      <c r="H9" s="483"/>
      <c r="I9" s="483"/>
      <c r="J9" s="483"/>
      <c r="K9" s="481"/>
      <c r="L9" s="17"/>
      <c r="M9" s="51"/>
      <c r="N9" s="17"/>
      <c r="O9" s="19" t="s">
        <v>10</v>
      </c>
      <c r="P9" s="405" t="s">
        <v>30</v>
      </c>
      <c r="Q9" s="405"/>
      <c r="R9" s="405"/>
      <c r="S9" s="405"/>
      <c r="T9" s="405"/>
      <c r="U9" s="406"/>
      <c r="V9" s="15"/>
      <c r="W9" s="17"/>
      <c r="X9" s="17"/>
      <c r="Y9" s="51"/>
      <c r="Z9" s="17"/>
      <c r="AA9" s="15"/>
      <c r="AB9" s="17"/>
    </row>
    <row r="10" spans="2:31" ht="15" customHeight="1" x14ac:dyDescent="0.25">
      <c r="B10" s="15"/>
      <c r="C10" s="407"/>
      <c r="D10" s="407"/>
      <c r="E10" s="15"/>
      <c r="H10" s="15"/>
      <c r="I10" s="15"/>
      <c r="J10" s="15"/>
      <c r="K10" s="17"/>
      <c r="L10" s="17"/>
      <c r="M10" s="51"/>
      <c r="N10" s="17"/>
      <c r="O10" s="15"/>
      <c r="P10" s="15"/>
      <c r="Q10" s="15"/>
      <c r="R10" s="15"/>
      <c r="S10" s="15"/>
      <c r="T10" s="15"/>
      <c r="U10" s="15"/>
      <c r="V10" s="15"/>
      <c r="W10" s="17"/>
      <c r="X10" s="17"/>
      <c r="Y10" s="51"/>
      <c r="Z10" s="17"/>
      <c r="AA10" s="15"/>
      <c r="AB10" s="17"/>
    </row>
    <row r="11" spans="2:31" ht="15" customHeight="1" x14ac:dyDescent="0.25">
      <c r="B11" s="15"/>
      <c r="J11" s="15"/>
      <c r="K11" s="17"/>
      <c r="L11" s="17"/>
      <c r="M11" s="51"/>
      <c r="N11" s="17"/>
      <c r="O11" s="15"/>
      <c r="P11" s="15"/>
      <c r="Q11" s="15"/>
      <c r="R11" s="15"/>
      <c r="S11" s="15"/>
      <c r="T11" s="15"/>
      <c r="U11" s="15"/>
      <c r="V11" s="15"/>
      <c r="W11" s="17"/>
      <c r="X11" s="17"/>
      <c r="Y11" s="51"/>
      <c r="Z11" s="17"/>
      <c r="AA11" s="15"/>
      <c r="AB11" s="17"/>
    </row>
    <row r="12" spans="2:31" ht="15" customHeight="1" x14ac:dyDescent="0.25">
      <c r="B12" s="15"/>
      <c r="J12" s="15"/>
      <c r="K12" s="17"/>
      <c r="L12" s="17"/>
      <c r="M12" s="51"/>
      <c r="N12" s="17"/>
      <c r="O12" s="15"/>
      <c r="P12" s="15"/>
      <c r="Q12" s="15"/>
      <c r="R12" s="15"/>
      <c r="S12" s="15"/>
      <c r="T12" s="15"/>
      <c r="U12" s="15"/>
      <c r="V12" s="15"/>
      <c r="W12" s="17"/>
      <c r="X12" s="17"/>
      <c r="Y12" s="51"/>
      <c r="Z12" s="17"/>
      <c r="AA12" s="15"/>
      <c r="AB12" s="17"/>
    </row>
    <row r="13" spans="2:31" ht="15" customHeight="1" x14ac:dyDescent="0.25">
      <c r="B13" s="413" t="s">
        <v>195</v>
      </c>
      <c r="C13" s="476"/>
      <c r="D13" s="476"/>
      <c r="E13" s="476"/>
      <c r="F13" s="476"/>
      <c r="G13" s="476"/>
      <c r="H13" s="476"/>
      <c r="I13" s="476"/>
      <c r="J13" s="476"/>
      <c r="K13" s="476"/>
      <c r="L13" s="476"/>
      <c r="M13" s="476"/>
      <c r="N13" s="476"/>
      <c r="O13" s="476"/>
      <c r="P13" s="476"/>
      <c r="Q13" s="476"/>
      <c r="R13" s="476"/>
      <c r="S13" s="476"/>
      <c r="T13" s="476"/>
      <c r="U13" s="476"/>
      <c r="V13" s="476"/>
      <c r="W13" s="476"/>
      <c r="X13" s="476"/>
      <c r="Y13" s="476"/>
      <c r="Z13" s="476"/>
      <c r="AA13" s="476"/>
      <c r="AB13" s="476"/>
      <c r="AC13" s="477"/>
      <c r="AD13" s="477"/>
      <c r="AE13" s="478"/>
    </row>
    <row r="14" spans="2:31" ht="15" customHeight="1" x14ac:dyDescent="0.25">
      <c r="B14" s="20"/>
      <c r="C14" s="93"/>
      <c r="D14" s="476" t="s">
        <v>194</v>
      </c>
      <c r="E14" s="476"/>
      <c r="F14" s="476"/>
      <c r="G14" s="476"/>
      <c r="H14" s="476"/>
      <c r="I14" s="476"/>
      <c r="J14" s="476"/>
      <c r="K14" s="476"/>
      <c r="L14" s="476"/>
      <c r="M14" s="476"/>
      <c r="N14" s="476"/>
      <c r="O14" s="618"/>
      <c r="P14" s="473" t="s">
        <v>193</v>
      </c>
      <c r="Q14" s="474"/>
      <c r="R14" s="474"/>
      <c r="S14" s="474"/>
      <c r="T14" s="474"/>
      <c r="U14" s="474"/>
      <c r="V14" s="474"/>
      <c r="W14" s="474"/>
      <c r="X14" s="474"/>
      <c r="Y14" s="474"/>
      <c r="Z14" s="474"/>
      <c r="AA14" s="475"/>
      <c r="AB14" s="93"/>
      <c r="AC14" s="49"/>
      <c r="AD14" s="49"/>
      <c r="AE14" s="49"/>
    </row>
    <row r="15" spans="2:31" ht="15.75" customHeight="1" x14ac:dyDescent="0.25">
      <c r="B15" s="408" t="s">
        <v>61</v>
      </c>
      <c r="C15" s="409" t="s">
        <v>32</v>
      </c>
      <c r="D15" s="479" t="s">
        <v>33</v>
      </c>
      <c r="E15" s="479"/>
      <c r="F15" s="479"/>
      <c r="G15" s="479"/>
      <c r="H15" s="479"/>
      <c r="I15" s="479"/>
      <c r="J15" s="479"/>
      <c r="K15" s="479"/>
      <c r="L15" s="479"/>
      <c r="M15" s="479"/>
      <c r="N15" s="479"/>
      <c r="O15" s="480"/>
      <c r="P15" s="419" t="s">
        <v>33</v>
      </c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78"/>
      <c r="AB15" s="23"/>
      <c r="AC15" s="49"/>
      <c r="AD15" s="49"/>
      <c r="AE15" s="49"/>
    </row>
    <row r="16" spans="2:31" ht="114" customHeight="1" x14ac:dyDescent="0.25">
      <c r="B16" s="408"/>
      <c r="C16" s="409"/>
      <c r="D16" s="24" t="s">
        <v>4</v>
      </c>
      <c r="E16" s="24" t="s">
        <v>5</v>
      </c>
      <c r="F16" s="24" t="s">
        <v>6</v>
      </c>
      <c r="G16" s="24" t="s">
        <v>7</v>
      </c>
      <c r="H16" s="24" t="s">
        <v>8</v>
      </c>
      <c r="I16" s="24" t="s">
        <v>9</v>
      </c>
      <c r="J16" s="24" t="s">
        <v>62</v>
      </c>
      <c r="K16" s="47" t="s">
        <v>63</v>
      </c>
      <c r="L16" s="47" t="s">
        <v>64</v>
      </c>
      <c r="M16" s="47" t="s">
        <v>65</v>
      </c>
      <c r="N16" s="47" t="s">
        <v>292</v>
      </c>
      <c r="O16" s="25" t="s">
        <v>66</v>
      </c>
      <c r="P16" s="24" t="s">
        <v>4</v>
      </c>
      <c r="Q16" s="24" t="s">
        <v>5</v>
      </c>
      <c r="R16" s="24" t="s">
        <v>6</v>
      </c>
      <c r="S16" s="24" t="s">
        <v>7</v>
      </c>
      <c r="T16" s="24" t="s">
        <v>8</v>
      </c>
      <c r="U16" s="24" t="s">
        <v>9</v>
      </c>
      <c r="V16" s="24" t="s">
        <v>62</v>
      </c>
      <c r="W16" s="47" t="s">
        <v>63</v>
      </c>
      <c r="X16" s="47" t="s">
        <v>64</v>
      </c>
      <c r="Y16" s="47" t="s">
        <v>65</v>
      </c>
      <c r="Z16" s="47" t="s">
        <v>292</v>
      </c>
      <c r="AA16" s="24" t="s">
        <v>67</v>
      </c>
      <c r="AB16" s="45" t="s">
        <v>68</v>
      </c>
      <c r="AC16" s="45" t="s">
        <v>69</v>
      </c>
      <c r="AD16" s="45" t="s">
        <v>70</v>
      </c>
      <c r="AE16" s="45" t="s">
        <v>291</v>
      </c>
    </row>
    <row r="17" spans="1:66" ht="114" customHeight="1" x14ac:dyDescent="0.25">
      <c r="A17" s="229" t="s">
        <v>44</v>
      </c>
      <c r="B17" s="557" t="s">
        <v>60</v>
      </c>
      <c r="C17" s="558"/>
      <c r="D17" s="24"/>
      <c r="E17" s="24"/>
      <c r="F17" s="24"/>
      <c r="G17" s="24"/>
      <c r="H17" s="24"/>
      <c r="I17" s="24"/>
      <c r="J17" s="24"/>
      <c r="K17" s="47"/>
      <c r="L17" s="47"/>
      <c r="M17" s="47"/>
      <c r="N17" s="47"/>
      <c r="O17" s="25"/>
      <c r="P17" s="24"/>
      <c r="Q17" s="24"/>
      <c r="R17" s="24"/>
      <c r="S17" s="24"/>
      <c r="T17" s="24"/>
      <c r="U17" s="24"/>
      <c r="V17" s="24"/>
      <c r="W17" s="47"/>
      <c r="X17" s="47"/>
      <c r="Y17" s="47"/>
      <c r="Z17" s="99"/>
      <c r="AA17" s="24"/>
      <c r="AB17" s="45"/>
      <c r="AC17" s="98"/>
      <c r="AD17" s="98"/>
      <c r="AE17" s="98"/>
    </row>
    <row r="18" spans="1:66" s="11" customFormat="1" ht="15.95" customHeight="1" x14ac:dyDescent="0.25">
      <c r="A18" s="641" t="s">
        <v>363</v>
      </c>
      <c r="B18" s="207">
        <v>1</v>
      </c>
      <c r="C18" s="208" t="s">
        <v>192</v>
      </c>
      <c r="D18" s="209">
        <v>21</v>
      </c>
      <c r="E18" s="209"/>
      <c r="F18" s="210">
        <v>40</v>
      </c>
      <c r="G18" s="209"/>
      <c r="H18" s="209"/>
      <c r="I18" s="209"/>
      <c r="J18" s="209"/>
      <c r="K18" s="158">
        <v>61</v>
      </c>
      <c r="L18" s="158">
        <v>59</v>
      </c>
      <c r="M18" s="158">
        <v>120</v>
      </c>
      <c r="N18" s="158">
        <v>4</v>
      </c>
      <c r="O18" s="209" t="s">
        <v>35</v>
      </c>
      <c r="P18" s="209"/>
      <c r="Q18" s="209"/>
      <c r="R18" s="210"/>
      <c r="S18" s="209"/>
      <c r="T18" s="209"/>
      <c r="U18" s="209"/>
      <c r="V18" s="209"/>
      <c r="W18" s="158"/>
      <c r="X18" s="158"/>
      <c r="Y18" s="158"/>
      <c r="Z18" s="97"/>
      <c r="AA18" s="210"/>
      <c r="AB18" s="42">
        <f t="shared" ref="AB18:AC24" si="0">K18+W18</f>
        <v>61</v>
      </c>
      <c r="AC18" s="46">
        <f t="shared" si="0"/>
        <v>59</v>
      </c>
      <c r="AD18" s="46">
        <f t="shared" ref="AD18:AD24" si="1">AB18+AC18</f>
        <v>120</v>
      </c>
      <c r="AE18" s="46">
        <f t="shared" ref="AE18:AE24" si="2">N18+Z18</f>
        <v>4</v>
      </c>
      <c r="AF18" s="12"/>
      <c r="AG18" s="6"/>
      <c r="AH18" s="6"/>
      <c r="AI18" s="6"/>
      <c r="AJ18" s="6"/>
      <c r="AK18" s="6"/>
      <c r="AL18" s="6"/>
      <c r="AM18" s="12"/>
      <c r="AN18" s="6"/>
      <c r="AO18" s="6"/>
      <c r="AP18" s="6"/>
      <c r="AQ18" s="6"/>
      <c r="AR18" s="6"/>
      <c r="AS18" s="6"/>
      <c r="AT18" s="12"/>
      <c r="AU18" s="6"/>
      <c r="AV18" s="6"/>
      <c r="AW18" s="6"/>
      <c r="AX18" s="6"/>
      <c r="AY18" s="6"/>
      <c r="AZ18" s="6"/>
      <c r="BA18" s="12"/>
      <c r="BB18" s="6"/>
      <c r="BC18" s="6"/>
      <c r="BD18" s="6"/>
      <c r="BE18" s="6"/>
      <c r="BF18" s="6"/>
      <c r="BG18" s="6"/>
      <c r="BH18" s="12"/>
      <c r="BI18" s="6"/>
      <c r="BJ18" s="6"/>
      <c r="BK18" s="6"/>
      <c r="BL18" s="6"/>
      <c r="BM18" s="6"/>
      <c r="BN18" s="6"/>
    </row>
    <row r="19" spans="1:66" ht="17.25" customHeight="1" x14ac:dyDescent="0.25">
      <c r="A19" s="245" t="s">
        <v>144</v>
      </c>
      <c r="B19" s="234">
        <v>2</v>
      </c>
      <c r="C19" s="245" t="s">
        <v>191</v>
      </c>
      <c r="D19" s="237">
        <v>9</v>
      </c>
      <c r="E19" s="237">
        <v>12</v>
      </c>
      <c r="F19" s="237"/>
      <c r="G19" s="237">
        <v>18</v>
      </c>
      <c r="H19" s="237"/>
      <c r="I19" s="237"/>
      <c r="J19" s="237"/>
      <c r="K19" s="236">
        <v>39</v>
      </c>
      <c r="L19" s="236">
        <v>11</v>
      </c>
      <c r="M19" s="236">
        <v>50</v>
      </c>
      <c r="N19" s="238">
        <v>2</v>
      </c>
      <c r="O19" s="239" t="s">
        <v>34</v>
      </c>
      <c r="P19" s="237"/>
      <c r="Q19" s="237"/>
      <c r="R19" s="237"/>
      <c r="S19" s="237"/>
      <c r="T19" s="237"/>
      <c r="U19" s="237"/>
      <c r="V19" s="237"/>
      <c r="W19" s="236"/>
      <c r="X19" s="236"/>
      <c r="Y19" s="236"/>
      <c r="Z19" s="238"/>
      <c r="AA19" s="241"/>
      <c r="AB19" s="42">
        <f t="shared" si="0"/>
        <v>39</v>
      </c>
      <c r="AC19" s="46">
        <f t="shared" si="0"/>
        <v>11</v>
      </c>
      <c r="AD19" s="46">
        <f t="shared" si="1"/>
        <v>50</v>
      </c>
      <c r="AE19" s="46">
        <f t="shared" si="2"/>
        <v>2</v>
      </c>
      <c r="AM19" s="12"/>
      <c r="AT19" s="12"/>
      <c r="BA19" s="12"/>
      <c r="BH19" s="12"/>
    </row>
    <row r="20" spans="1:66" s="230" customFormat="1" ht="17.25" customHeight="1" x14ac:dyDescent="0.25">
      <c r="A20" s="245" t="s">
        <v>142</v>
      </c>
      <c r="B20" s="234">
        <v>3</v>
      </c>
      <c r="C20" s="245" t="s">
        <v>172</v>
      </c>
      <c r="D20" s="237">
        <v>12</v>
      </c>
      <c r="E20" s="237">
        <v>14</v>
      </c>
      <c r="F20" s="237"/>
      <c r="G20" s="237">
        <v>21</v>
      </c>
      <c r="H20" s="237"/>
      <c r="I20" s="237"/>
      <c r="J20" s="237"/>
      <c r="K20" s="236">
        <v>47</v>
      </c>
      <c r="L20" s="236">
        <v>13</v>
      </c>
      <c r="M20" s="236">
        <v>60</v>
      </c>
      <c r="N20" s="238">
        <v>2</v>
      </c>
      <c r="O20" s="214" t="s">
        <v>35</v>
      </c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42">
        <f t="shared" si="0"/>
        <v>47</v>
      </c>
      <c r="AC20" s="46">
        <f t="shared" si="0"/>
        <v>13</v>
      </c>
      <c r="AD20" s="46">
        <f t="shared" si="1"/>
        <v>60</v>
      </c>
      <c r="AE20" s="46">
        <f t="shared" si="2"/>
        <v>2</v>
      </c>
      <c r="AF20" s="12"/>
      <c r="AG20" s="6"/>
      <c r="AH20" s="6"/>
      <c r="AI20" s="6"/>
      <c r="AJ20" s="6"/>
      <c r="AK20" s="6"/>
      <c r="AL20" s="6"/>
      <c r="AM20" s="12"/>
      <c r="AN20" s="6"/>
      <c r="AO20" s="6"/>
      <c r="AP20" s="6"/>
      <c r="AQ20" s="6"/>
      <c r="AR20" s="6"/>
      <c r="AS20" s="6"/>
      <c r="AT20" s="12"/>
      <c r="AU20" s="6"/>
      <c r="AV20" s="6"/>
      <c r="AW20" s="6"/>
      <c r="AX20" s="6"/>
      <c r="AY20" s="6"/>
      <c r="AZ20" s="6"/>
      <c r="BA20" s="12"/>
      <c r="BB20" s="6"/>
      <c r="BC20" s="6"/>
      <c r="BD20" s="6"/>
      <c r="BE20" s="6"/>
      <c r="BF20" s="6"/>
      <c r="BG20" s="6"/>
      <c r="BH20" s="12"/>
      <c r="BI20" s="6"/>
      <c r="BJ20" s="6"/>
      <c r="BK20" s="6"/>
      <c r="BL20" s="6"/>
      <c r="BM20" s="6"/>
      <c r="BN20" s="6"/>
    </row>
    <row r="21" spans="1:66" s="227" customFormat="1" ht="17.25" customHeight="1" x14ac:dyDescent="0.25">
      <c r="A21" s="245" t="s">
        <v>48</v>
      </c>
      <c r="B21" s="234">
        <v>4</v>
      </c>
      <c r="C21" s="245" t="s">
        <v>190</v>
      </c>
      <c r="D21" s="237">
        <v>12</v>
      </c>
      <c r="E21" s="237">
        <v>14</v>
      </c>
      <c r="F21" s="237"/>
      <c r="G21" s="237">
        <v>21</v>
      </c>
      <c r="H21" s="237"/>
      <c r="I21" s="237"/>
      <c r="J21" s="237"/>
      <c r="K21" s="236">
        <v>47</v>
      </c>
      <c r="L21" s="236">
        <v>13</v>
      </c>
      <c r="M21" s="236">
        <v>60</v>
      </c>
      <c r="N21" s="238">
        <v>2</v>
      </c>
      <c r="O21" s="239" t="s">
        <v>35</v>
      </c>
      <c r="P21" s="237"/>
      <c r="Q21" s="237"/>
      <c r="R21" s="237"/>
      <c r="S21" s="237"/>
      <c r="T21" s="237"/>
      <c r="U21" s="237"/>
      <c r="V21" s="237"/>
      <c r="W21" s="236"/>
      <c r="X21" s="236"/>
      <c r="Y21" s="236"/>
      <c r="Z21" s="238"/>
      <c r="AA21" s="241"/>
      <c r="AB21" s="42">
        <f t="shared" si="0"/>
        <v>47</v>
      </c>
      <c r="AC21" s="46">
        <f t="shared" si="0"/>
        <v>13</v>
      </c>
      <c r="AD21" s="46">
        <f t="shared" si="1"/>
        <v>60</v>
      </c>
      <c r="AE21" s="46">
        <f t="shared" si="2"/>
        <v>2</v>
      </c>
      <c r="AF21" s="12"/>
      <c r="AG21" s="6"/>
      <c r="AH21" s="6"/>
      <c r="AI21" s="6"/>
      <c r="AJ21" s="6"/>
      <c r="AK21" s="6"/>
      <c r="AL21" s="6"/>
      <c r="AM21" s="12"/>
      <c r="AN21" s="6"/>
      <c r="AO21" s="6"/>
      <c r="AP21" s="6"/>
      <c r="AQ21" s="6"/>
      <c r="AR21" s="6"/>
      <c r="AS21" s="6"/>
      <c r="AT21" s="12"/>
      <c r="AU21" s="6"/>
      <c r="AV21" s="6"/>
      <c r="AW21" s="6"/>
      <c r="AX21" s="6"/>
      <c r="AY21" s="6"/>
      <c r="AZ21" s="6"/>
      <c r="BA21" s="12"/>
      <c r="BB21" s="6"/>
      <c r="BC21" s="6"/>
      <c r="BD21" s="6"/>
      <c r="BE21" s="6"/>
      <c r="BF21" s="6"/>
      <c r="BG21" s="6"/>
      <c r="BH21" s="12"/>
      <c r="BI21" s="6"/>
      <c r="BJ21" s="6"/>
      <c r="BK21" s="6"/>
      <c r="BL21" s="6"/>
      <c r="BM21" s="6"/>
      <c r="BN21" s="6"/>
    </row>
    <row r="22" spans="1:66" ht="17.25" customHeight="1" x14ac:dyDescent="0.25">
      <c r="A22" s="286" t="s">
        <v>359</v>
      </c>
      <c r="B22" s="287">
        <v>5</v>
      </c>
      <c r="C22" s="245" t="s">
        <v>173</v>
      </c>
      <c r="D22" s="237">
        <v>12</v>
      </c>
      <c r="E22" s="237">
        <v>14</v>
      </c>
      <c r="F22" s="237"/>
      <c r="G22" s="237">
        <v>21</v>
      </c>
      <c r="H22" s="237"/>
      <c r="I22" s="237"/>
      <c r="J22" s="237"/>
      <c r="K22" s="236">
        <f>D22+E22+F22+G22+H22+I22+J22</f>
        <v>47</v>
      </c>
      <c r="L22" s="236">
        <v>13</v>
      </c>
      <c r="M22" s="236">
        <f>K22+L22</f>
        <v>60</v>
      </c>
      <c r="N22" s="238">
        <v>2</v>
      </c>
      <c r="O22" s="214" t="s">
        <v>35</v>
      </c>
      <c r="P22" s="237"/>
      <c r="Q22" s="237"/>
      <c r="R22" s="237"/>
      <c r="S22" s="237"/>
      <c r="T22" s="237"/>
      <c r="U22" s="237"/>
      <c r="V22" s="237"/>
      <c r="W22" s="236"/>
      <c r="X22" s="236"/>
      <c r="Y22" s="236"/>
      <c r="Z22" s="238"/>
      <c r="AA22" s="241"/>
      <c r="AB22" s="42">
        <v>47</v>
      </c>
      <c r="AC22" s="91">
        <v>13</v>
      </c>
      <c r="AD22" s="91">
        <f>AB22+AC22</f>
        <v>60</v>
      </c>
      <c r="AE22" s="200">
        <v>2</v>
      </c>
      <c r="AM22" s="12"/>
      <c r="AT22" s="12"/>
      <c r="BA22" s="12"/>
      <c r="BH22" s="12"/>
    </row>
    <row r="23" spans="1:66" ht="17.25" customHeight="1" x14ac:dyDescent="0.25">
      <c r="A23" s="245"/>
      <c r="B23" s="234">
        <v>6</v>
      </c>
      <c r="C23" s="288" t="s">
        <v>189</v>
      </c>
      <c r="D23" s="237"/>
      <c r="E23" s="239">
        <v>25</v>
      </c>
      <c r="F23" s="239"/>
      <c r="G23" s="239"/>
      <c r="H23" s="239"/>
      <c r="I23" s="239"/>
      <c r="J23" s="239"/>
      <c r="K23" s="236">
        <v>25</v>
      </c>
      <c r="L23" s="236">
        <v>235</v>
      </c>
      <c r="M23" s="236">
        <v>260</v>
      </c>
      <c r="N23" s="238">
        <v>9</v>
      </c>
      <c r="O23" s="239" t="s">
        <v>34</v>
      </c>
      <c r="P23" s="239"/>
      <c r="Q23" s="239"/>
      <c r="R23" s="239"/>
      <c r="S23" s="239"/>
      <c r="T23" s="239"/>
      <c r="U23" s="239"/>
      <c r="V23" s="239"/>
      <c r="W23" s="236"/>
      <c r="X23" s="236"/>
      <c r="Y23" s="236"/>
      <c r="Z23" s="238"/>
      <c r="AA23" s="239"/>
      <c r="AB23" s="42">
        <f t="shared" si="0"/>
        <v>25</v>
      </c>
      <c r="AC23" s="46">
        <f t="shared" si="0"/>
        <v>235</v>
      </c>
      <c r="AD23" s="46">
        <f t="shared" si="1"/>
        <v>260</v>
      </c>
      <c r="AE23" s="46">
        <f t="shared" si="2"/>
        <v>9</v>
      </c>
      <c r="AM23" s="12"/>
      <c r="AT23" s="12"/>
      <c r="BA23" s="12"/>
      <c r="BH23" s="12"/>
    </row>
    <row r="24" spans="1:66" s="199" customFormat="1" ht="17.25" customHeight="1" x14ac:dyDescent="0.25">
      <c r="A24" s="245" t="s">
        <v>328</v>
      </c>
      <c r="B24" s="291">
        <v>7</v>
      </c>
      <c r="C24" s="289" t="s">
        <v>188</v>
      </c>
      <c r="D24" s="290"/>
      <c r="E24" s="239">
        <v>10</v>
      </c>
      <c r="F24" s="291"/>
      <c r="G24" s="239"/>
      <c r="H24" s="239"/>
      <c r="I24" s="239"/>
      <c r="J24" s="239"/>
      <c r="K24" s="236">
        <v>10</v>
      </c>
      <c r="L24" s="236">
        <v>65</v>
      </c>
      <c r="M24" s="236">
        <v>75</v>
      </c>
      <c r="N24" s="238">
        <v>3</v>
      </c>
      <c r="O24" s="239" t="s">
        <v>34</v>
      </c>
      <c r="P24" s="239"/>
      <c r="Q24" s="239">
        <v>15</v>
      </c>
      <c r="R24" s="370">
        <v>10</v>
      </c>
      <c r="S24" s="239"/>
      <c r="T24" s="239"/>
      <c r="U24" s="239"/>
      <c r="V24" s="239"/>
      <c r="W24" s="236">
        <v>25</v>
      </c>
      <c r="X24" s="236">
        <v>200</v>
      </c>
      <c r="Y24" s="236">
        <v>225</v>
      </c>
      <c r="Z24" s="238">
        <v>8</v>
      </c>
      <c r="AA24" s="238" t="s">
        <v>35</v>
      </c>
      <c r="AB24" s="42">
        <f t="shared" si="0"/>
        <v>35</v>
      </c>
      <c r="AC24" s="46">
        <f t="shared" si="0"/>
        <v>265</v>
      </c>
      <c r="AD24" s="46">
        <f t="shared" si="1"/>
        <v>300</v>
      </c>
      <c r="AE24" s="46">
        <f t="shared" si="2"/>
        <v>11</v>
      </c>
      <c r="AF24" s="12"/>
      <c r="AG24" s="6"/>
      <c r="AH24" s="6"/>
      <c r="AI24" s="6"/>
      <c r="AJ24" s="6"/>
      <c r="AK24" s="6"/>
      <c r="AL24" s="6"/>
      <c r="AM24" s="12"/>
      <c r="AN24" s="6"/>
      <c r="AO24" s="6"/>
      <c r="AP24" s="6"/>
      <c r="AQ24" s="6"/>
      <c r="AR24" s="6"/>
      <c r="AS24" s="6"/>
      <c r="AT24" s="12"/>
      <c r="AU24" s="6"/>
      <c r="AV24" s="6"/>
      <c r="AW24" s="6"/>
      <c r="AX24" s="6"/>
      <c r="AY24" s="6"/>
      <c r="AZ24" s="6"/>
      <c r="BA24" s="12"/>
      <c r="BB24" s="6"/>
      <c r="BC24" s="6"/>
      <c r="BD24" s="6"/>
      <c r="BE24" s="6"/>
      <c r="BF24" s="6"/>
      <c r="BG24" s="6"/>
      <c r="BH24" s="12"/>
      <c r="BI24" s="6"/>
      <c r="BJ24" s="6"/>
      <c r="BK24" s="6"/>
      <c r="BL24" s="6"/>
      <c r="BM24" s="6"/>
      <c r="BN24" s="6"/>
    </row>
    <row r="25" spans="1:66" ht="90" customHeight="1" x14ac:dyDescent="0.25">
      <c r="A25" s="92"/>
      <c r="B25" s="621" t="s">
        <v>71</v>
      </c>
      <c r="C25" s="620"/>
      <c r="D25" s="214"/>
      <c r="E25" s="214"/>
      <c r="F25" s="214"/>
      <c r="G25" s="215"/>
      <c r="H25" s="215"/>
      <c r="I25" s="215"/>
      <c r="J25" s="215"/>
      <c r="K25" s="158"/>
      <c r="L25" s="158"/>
      <c r="M25" s="158"/>
      <c r="N25" s="159"/>
      <c r="O25" s="215"/>
      <c r="P25" s="157"/>
      <c r="Q25" s="157"/>
      <c r="R25" s="157"/>
      <c r="S25" s="157"/>
      <c r="T25" s="157"/>
      <c r="U25" s="157"/>
      <c r="V25" s="157"/>
      <c r="W25" s="158"/>
      <c r="X25" s="158"/>
      <c r="Y25" s="158"/>
      <c r="Z25" s="216"/>
      <c r="AA25" s="213"/>
      <c r="AB25" s="42"/>
      <c r="AC25" s="46"/>
      <c r="AD25" s="46"/>
      <c r="AE25" s="46"/>
      <c r="AM25" s="12"/>
      <c r="AT25" s="12"/>
      <c r="BA25" s="12"/>
      <c r="BH25" s="12"/>
    </row>
    <row r="26" spans="1:66" ht="78" customHeight="1" x14ac:dyDescent="0.25">
      <c r="A26" s="22"/>
      <c r="B26" s="559" t="s">
        <v>72</v>
      </c>
      <c r="C26" s="560"/>
      <c r="D26" s="228"/>
      <c r="E26" s="228"/>
      <c r="F26" s="228"/>
      <c r="G26" s="228"/>
      <c r="H26" s="228"/>
      <c r="I26" s="228"/>
      <c r="J26" s="228"/>
      <c r="K26" s="31"/>
      <c r="L26" s="31"/>
      <c r="M26" s="31"/>
      <c r="N26" s="31"/>
      <c r="O26" s="228"/>
      <c r="P26" s="37"/>
      <c r="Q26" s="37"/>
      <c r="R26" s="228"/>
      <c r="S26" s="37"/>
      <c r="T26" s="228"/>
      <c r="U26" s="228"/>
      <c r="V26" s="228"/>
      <c r="W26" s="31"/>
      <c r="X26" s="31"/>
      <c r="Y26" s="31"/>
      <c r="Z26" s="32"/>
      <c r="AA26" s="30"/>
      <c r="AB26" s="42"/>
      <c r="AC26" s="46"/>
      <c r="AD26" s="46"/>
      <c r="AE26" s="46"/>
      <c r="AM26" s="12"/>
      <c r="AT26" s="12"/>
      <c r="BA26" s="12"/>
      <c r="BH26" s="12"/>
    </row>
    <row r="27" spans="1:66" ht="16.899999999999999" customHeight="1" x14ac:dyDescent="0.25">
      <c r="A27" s="22" t="s">
        <v>282</v>
      </c>
      <c r="B27" s="293">
        <v>8</v>
      </c>
      <c r="C27" s="94" t="s">
        <v>187</v>
      </c>
      <c r="D27" s="228"/>
      <c r="E27" s="228"/>
      <c r="F27" s="228"/>
      <c r="G27" s="228"/>
      <c r="H27" s="228"/>
      <c r="I27" s="228"/>
      <c r="J27" s="228"/>
      <c r="K27" s="31"/>
      <c r="L27" s="31"/>
      <c r="M27" s="31"/>
      <c r="N27" s="31"/>
      <c r="O27" s="228"/>
      <c r="P27" s="37"/>
      <c r="Q27" s="37"/>
      <c r="R27" s="228"/>
      <c r="S27" s="37"/>
      <c r="T27" s="228"/>
      <c r="U27" s="228">
        <v>510</v>
      </c>
      <c r="V27" s="228"/>
      <c r="W27" s="31">
        <v>510</v>
      </c>
      <c r="X27" s="31"/>
      <c r="Y27" s="31">
        <v>510</v>
      </c>
      <c r="Z27" s="32">
        <v>20</v>
      </c>
      <c r="AA27" s="40" t="s">
        <v>34</v>
      </c>
      <c r="AB27" s="42">
        <f>K27+W27</f>
        <v>510</v>
      </c>
      <c r="AC27" s="46">
        <f>L27+X27</f>
        <v>0</v>
      </c>
      <c r="AD27" s="105">
        <f>AB27+AC27</f>
        <v>510</v>
      </c>
      <c r="AE27" s="46">
        <f>N27+Z27</f>
        <v>20</v>
      </c>
      <c r="AM27" s="12"/>
      <c r="AT27" s="12"/>
      <c r="BA27" s="12"/>
      <c r="BH27" s="12"/>
    </row>
    <row r="28" spans="1:66" ht="18" customHeight="1" x14ac:dyDescent="0.25">
      <c r="B28" s="423" t="s">
        <v>36</v>
      </c>
      <c r="C28" s="481"/>
      <c r="D28" s="42">
        <f t="shared" ref="D28:N28" si="3">SUM(D18:D27)</f>
        <v>66</v>
      </c>
      <c r="E28" s="42">
        <f t="shared" si="3"/>
        <v>89</v>
      </c>
      <c r="F28" s="42">
        <f t="shared" si="3"/>
        <v>40</v>
      </c>
      <c r="G28" s="42">
        <f t="shared" si="3"/>
        <v>81</v>
      </c>
      <c r="H28" s="42">
        <f t="shared" si="3"/>
        <v>0</v>
      </c>
      <c r="I28" s="42">
        <f t="shared" si="3"/>
        <v>0</v>
      </c>
      <c r="J28" s="42">
        <f t="shared" si="3"/>
        <v>0</v>
      </c>
      <c r="K28" s="42">
        <f t="shared" si="3"/>
        <v>276</v>
      </c>
      <c r="L28" s="42">
        <f t="shared" si="3"/>
        <v>409</v>
      </c>
      <c r="M28" s="42">
        <f t="shared" si="3"/>
        <v>685</v>
      </c>
      <c r="N28" s="42">
        <f t="shared" si="3"/>
        <v>24</v>
      </c>
      <c r="O28" s="42"/>
      <c r="P28" s="42">
        <f t="shared" ref="P28:AE28" si="4">SUM(P18:P27)</f>
        <v>0</v>
      </c>
      <c r="Q28" s="42">
        <f t="shared" si="4"/>
        <v>15</v>
      </c>
      <c r="R28" s="42">
        <f t="shared" si="4"/>
        <v>10</v>
      </c>
      <c r="S28" s="42">
        <f t="shared" si="4"/>
        <v>0</v>
      </c>
      <c r="T28" s="42">
        <f t="shared" si="4"/>
        <v>0</v>
      </c>
      <c r="U28" s="42">
        <f t="shared" si="4"/>
        <v>510</v>
      </c>
      <c r="V28" s="42">
        <f t="shared" si="4"/>
        <v>0</v>
      </c>
      <c r="W28" s="42">
        <f t="shared" si="4"/>
        <v>535</v>
      </c>
      <c r="X28" s="42">
        <f t="shared" si="4"/>
        <v>200</v>
      </c>
      <c r="Y28" s="42">
        <f t="shared" si="4"/>
        <v>735</v>
      </c>
      <c r="Z28" s="42">
        <f t="shared" si="4"/>
        <v>28</v>
      </c>
      <c r="AA28" s="53">
        <f t="shared" si="4"/>
        <v>0</v>
      </c>
      <c r="AB28" s="42">
        <f t="shared" si="4"/>
        <v>811</v>
      </c>
      <c r="AC28" s="42">
        <f t="shared" si="4"/>
        <v>609</v>
      </c>
      <c r="AD28" s="42">
        <f t="shared" si="4"/>
        <v>1420</v>
      </c>
      <c r="AE28" s="42">
        <f t="shared" si="4"/>
        <v>52</v>
      </c>
      <c r="AM28" s="12"/>
      <c r="AT28" s="12"/>
      <c r="BA28" s="12"/>
      <c r="BH28" s="12"/>
    </row>
    <row r="29" spans="1:66" ht="18" customHeight="1" x14ac:dyDescent="0.25">
      <c r="AM29" s="12"/>
      <c r="AT29" s="12"/>
      <c r="BA29" s="12"/>
      <c r="BH29" s="12"/>
    </row>
    <row r="30" spans="1:66" ht="18" customHeight="1" x14ac:dyDescent="0.25">
      <c r="Z30" s="43"/>
      <c r="AM30" s="12"/>
      <c r="AT30" s="12"/>
      <c r="BA30" s="12"/>
      <c r="BH30" s="12"/>
    </row>
    <row r="31" spans="1:66" ht="18" customHeight="1" x14ac:dyDescent="0.25">
      <c r="C31" s="44" t="s">
        <v>38</v>
      </c>
      <c r="Z31" s="43"/>
      <c r="AM31" s="12"/>
      <c r="AT31" s="12"/>
      <c r="BA31" s="12"/>
      <c r="BH31" s="12"/>
    </row>
    <row r="32" spans="1:66" ht="18" customHeight="1" x14ac:dyDescent="0.25">
      <c r="AM32" s="12"/>
      <c r="AT32" s="12"/>
      <c r="BA32" s="12"/>
      <c r="BH32" s="12"/>
    </row>
    <row r="33" spans="39:60" ht="18" customHeight="1" x14ac:dyDescent="0.25">
      <c r="AM33" s="12"/>
      <c r="AT33" s="12"/>
      <c r="BA33" s="12"/>
      <c r="BH33" s="12"/>
    </row>
    <row r="34" spans="39:60" x14ac:dyDescent="0.25">
      <c r="AM34" s="12"/>
      <c r="AT34" s="12"/>
      <c r="BA34" s="12"/>
      <c r="BH34" s="12"/>
    </row>
    <row r="35" spans="39:60" x14ac:dyDescent="0.25">
      <c r="AM35" s="12"/>
      <c r="AT35" s="12"/>
      <c r="BA35" s="12"/>
      <c r="BH35" s="12"/>
    </row>
    <row r="36" spans="39:60" x14ac:dyDescent="0.25">
      <c r="AM36" s="12"/>
      <c r="AT36" s="12"/>
      <c r="BA36" s="12"/>
      <c r="BH36" s="12"/>
    </row>
    <row r="37" spans="39:60" x14ac:dyDescent="0.25">
      <c r="AM37" s="12"/>
      <c r="AT37" s="12"/>
      <c r="BA37" s="12"/>
      <c r="BH37" s="12"/>
    </row>
    <row r="38" spans="39:60" x14ac:dyDescent="0.25">
      <c r="AM38" s="12"/>
      <c r="AT38" s="12"/>
      <c r="BA38" s="12"/>
      <c r="BH38" s="12"/>
    </row>
    <row r="39" spans="39:60" ht="18" customHeight="1" x14ac:dyDescent="0.25">
      <c r="AM39" s="12"/>
      <c r="AT39" s="12"/>
      <c r="BA39" s="12"/>
      <c r="BH39" s="12"/>
    </row>
    <row r="40" spans="39:60" ht="18" customHeight="1" x14ac:dyDescent="0.25"/>
    <row r="41" spans="39:60" ht="18" customHeight="1" x14ac:dyDescent="0.25"/>
    <row r="42" spans="39:60" ht="18" customHeight="1" x14ac:dyDescent="0.25"/>
    <row r="43" spans="39:60" ht="18" customHeight="1" x14ac:dyDescent="0.25"/>
    <row r="44" spans="39:60" ht="18" customHeight="1" x14ac:dyDescent="0.25"/>
    <row r="45" spans="39:60" ht="18" customHeight="1" x14ac:dyDescent="0.25"/>
    <row r="46" spans="39:60" ht="18" customHeight="1" x14ac:dyDescent="0.25"/>
    <row r="47" spans="39:60" ht="18" customHeight="1" x14ac:dyDescent="0.25"/>
    <row r="48" spans="39:60" ht="18" customHeight="1" x14ac:dyDescent="0.25"/>
    <row r="49" ht="18" customHeight="1" x14ac:dyDescent="0.25"/>
  </sheetData>
  <mergeCells count="28">
    <mergeCell ref="B28:C28"/>
    <mergeCell ref="D2:K2"/>
    <mergeCell ref="D3:K3"/>
    <mergeCell ref="D4:K4"/>
    <mergeCell ref="D5:K5"/>
    <mergeCell ref="D6:K6"/>
    <mergeCell ref="D7:K7"/>
    <mergeCell ref="D8:K8"/>
    <mergeCell ref="D9:K9"/>
    <mergeCell ref="B17:C17"/>
    <mergeCell ref="B26:C26"/>
    <mergeCell ref="B25:C25"/>
    <mergeCell ref="P7:U7"/>
    <mergeCell ref="P2:U2"/>
    <mergeCell ref="P3:U3"/>
    <mergeCell ref="P4:U4"/>
    <mergeCell ref="P5:U5"/>
    <mergeCell ref="P6:U6"/>
    <mergeCell ref="P8:U8"/>
    <mergeCell ref="P9:U9"/>
    <mergeCell ref="C10:D10"/>
    <mergeCell ref="B15:B16"/>
    <mergeCell ref="C15:C16"/>
    <mergeCell ref="D14:O14"/>
    <mergeCell ref="P14:AA14"/>
    <mergeCell ref="B13:AE13"/>
    <mergeCell ref="D15:O15"/>
    <mergeCell ref="P15:AA15"/>
  </mergeCells>
  <pageMargins left="0.19685039370078741" right="0.19685039370078741" top="0.39370078740157483" bottom="0.39370078740157483" header="0" footer="0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72"/>
  <sheetViews>
    <sheetView topLeftCell="A7" zoomScale="75" zoomScaleNormal="75" workbookViewId="0">
      <selection activeCell="A25" sqref="A25"/>
    </sheetView>
  </sheetViews>
  <sheetFormatPr defaultColWidth="9.140625" defaultRowHeight="15.75" x14ac:dyDescent="0.25"/>
  <cols>
    <col min="1" max="1" width="63" style="12" customWidth="1"/>
    <col min="2" max="2" width="5.42578125" style="12" customWidth="1"/>
    <col min="3" max="3" width="110.42578125" style="12" customWidth="1"/>
    <col min="4" max="10" width="5.7109375" style="12" customWidth="1"/>
    <col min="11" max="11" width="8.28515625" style="33" customWidth="1"/>
    <col min="12" max="12" width="8.42578125" style="33" customWidth="1"/>
    <col min="13" max="13" width="10.28515625" style="26" customWidth="1"/>
    <col min="14" max="14" width="7.85546875" style="33" customWidth="1"/>
    <col min="15" max="15" width="12.7109375" style="12" customWidth="1"/>
    <col min="16" max="22" width="5.7109375" style="12" customWidth="1"/>
    <col min="23" max="23" width="10.140625" style="33" customWidth="1"/>
    <col min="24" max="24" width="9.140625" style="33" customWidth="1"/>
    <col min="25" max="25" width="10.28515625" style="26" customWidth="1"/>
    <col min="26" max="26" width="12.7109375" style="33" customWidth="1"/>
    <col min="27" max="27" width="17.42578125" style="12" customWidth="1"/>
    <col min="28" max="28" width="13" style="33" customWidth="1"/>
    <col min="29" max="31" width="9.140625" style="33"/>
    <col min="32" max="32" width="9.140625" style="12"/>
    <col min="33" max="16384" width="9.140625" style="6"/>
  </cols>
  <sheetData>
    <row r="1" spans="2:31" ht="15.75" customHeight="1" thickBot="1" x14ac:dyDescent="0.3">
      <c r="J1" s="13"/>
      <c r="K1" s="14"/>
      <c r="L1" s="14"/>
      <c r="M1" s="50"/>
      <c r="N1" s="14"/>
      <c r="V1" s="13"/>
      <c r="W1" s="14"/>
      <c r="X1" s="14"/>
      <c r="Y1" s="50"/>
      <c r="Z1" s="14"/>
      <c r="AA1" s="13"/>
      <c r="AB1" s="14"/>
    </row>
    <row r="2" spans="2:31" ht="15" customHeight="1" x14ac:dyDescent="0.25">
      <c r="B2" s="15"/>
      <c r="C2" s="41" t="s">
        <v>13</v>
      </c>
      <c r="D2" s="425" t="s">
        <v>0</v>
      </c>
      <c r="E2" s="426"/>
      <c r="F2" s="426"/>
      <c r="G2" s="426"/>
      <c r="H2" s="426"/>
      <c r="I2" s="426"/>
      <c r="J2" s="426"/>
      <c r="K2" s="426"/>
      <c r="L2" s="17"/>
      <c r="M2" s="51"/>
      <c r="N2" s="17"/>
      <c r="O2" s="16" t="s">
        <v>4</v>
      </c>
      <c r="P2" s="421" t="s">
        <v>21</v>
      </c>
      <c r="Q2" s="421"/>
      <c r="R2" s="421"/>
      <c r="S2" s="421"/>
      <c r="T2" s="421"/>
      <c r="U2" s="422"/>
      <c r="V2" s="15"/>
      <c r="W2" s="17"/>
      <c r="X2" s="17"/>
      <c r="Y2" s="51"/>
      <c r="Z2" s="17"/>
      <c r="AA2" s="15"/>
      <c r="AB2" s="17"/>
    </row>
    <row r="3" spans="2:31" ht="15" customHeight="1" x14ac:dyDescent="0.25">
      <c r="B3" s="15"/>
      <c r="C3" s="41" t="s">
        <v>1</v>
      </c>
      <c r="D3" s="427" t="s">
        <v>14</v>
      </c>
      <c r="E3" s="428"/>
      <c r="F3" s="428"/>
      <c r="G3" s="428"/>
      <c r="H3" s="428"/>
      <c r="I3" s="428"/>
      <c r="J3" s="428"/>
      <c r="K3" s="424"/>
      <c r="L3" s="17"/>
      <c r="M3" s="51"/>
      <c r="N3" s="17"/>
      <c r="O3" s="18" t="s">
        <v>5</v>
      </c>
      <c r="P3" s="403" t="s">
        <v>22</v>
      </c>
      <c r="Q3" s="403"/>
      <c r="R3" s="403"/>
      <c r="S3" s="403"/>
      <c r="T3" s="403"/>
      <c r="U3" s="404"/>
      <c r="V3" s="15"/>
      <c r="W3" s="17"/>
      <c r="X3" s="17"/>
      <c r="Y3" s="51"/>
      <c r="Z3" s="17"/>
      <c r="AA3" s="15"/>
      <c r="AB3" s="17"/>
    </row>
    <row r="4" spans="2:31" ht="15" customHeight="1" x14ac:dyDescent="0.25">
      <c r="B4" s="15"/>
      <c r="C4" s="41" t="s">
        <v>2</v>
      </c>
      <c r="D4" s="429" t="s">
        <v>74</v>
      </c>
      <c r="E4" s="428"/>
      <c r="F4" s="428"/>
      <c r="G4" s="428"/>
      <c r="H4" s="428"/>
      <c r="I4" s="428"/>
      <c r="J4" s="428"/>
      <c r="K4" s="424"/>
      <c r="L4" s="17"/>
      <c r="M4" s="51"/>
      <c r="N4" s="17"/>
      <c r="O4" s="18" t="s">
        <v>6</v>
      </c>
      <c r="P4" s="403" t="s">
        <v>23</v>
      </c>
      <c r="Q4" s="403"/>
      <c r="R4" s="403"/>
      <c r="S4" s="403"/>
      <c r="T4" s="403"/>
      <c r="U4" s="404"/>
      <c r="V4" s="15"/>
      <c r="W4" s="17"/>
      <c r="X4" s="17"/>
      <c r="Y4" s="51"/>
      <c r="Z4" s="17"/>
      <c r="AA4" s="15"/>
      <c r="AB4" s="17"/>
    </row>
    <row r="5" spans="2:31" ht="15" customHeight="1" x14ac:dyDescent="0.25">
      <c r="B5" s="15"/>
      <c r="C5" s="41" t="s">
        <v>15</v>
      </c>
      <c r="D5" s="427" t="s">
        <v>16</v>
      </c>
      <c r="E5" s="428"/>
      <c r="F5" s="428"/>
      <c r="G5" s="428"/>
      <c r="H5" s="428"/>
      <c r="I5" s="428"/>
      <c r="J5" s="428"/>
      <c r="K5" s="424"/>
      <c r="L5" s="17"/>
      <c r="M5" s="51"/>
      <c r="N5" s="17"/>
      <c r="O5" s="18" t="s">
        <v>7</v>
      </c>
      <c r="P5" s="403" t="s">
        <v>24</v>
      </c>
      <c r="Q5" s="403"/>
      <c r="R5" s="403"/>
      <c r="S5" s="403"/>
      <c r="T5" s="403"/>
      <c r="U5" s="404"/>
      <c r="V5" s="15"/>
      <c r="W5" s="17"/>
      <c r="X5" s="17"/>
      <c r="Y5" s="51"/>
      <c r="Z5" s="17"/>
      <c r="AA5" s="15"/>
      <c r="AB5" s="17"/>
    </row>
    <row r="6" spans="2:31" ht="15" customHeight="1" x14ac:dyDescent="0.25">
      <c r="B6" s="15"/>
      <c r="C6" s="41" t="s">
        <v>17</v>
      </c>
      <c r="D6" s="430" t="s">
        <v>102</v>
      </c>
      <c r="E6" s="431"/>
      <c r="F6" s="431"/>
      <c r="G6" s="431"/>
      <c r="H6" s="431"/>
      <c r="I6" s="431"/>
      <c r="J6" s="431"/>
      <c r="K6" s="432"/>
      <c r="L6" s="17"/>
      <c r="M6" s="51"/>
      <c r="N6" s="17"/>
      <c r="O6" s="18" t="s">
        <v>8</v>
      </c>
      <c r="P6" s="403" t="s">
        <v>25</v>
      </c>
      <c r="Q6" s="403"/>
      <c r="R6" s="403"/>
      <c r="S6" s="403"/>
      <c r="T6" s="403"/>
      <c r="U6" s="404"/>
      <c r="V6" s="15"/>
      <c r="W6" s="17"/>
      <c r="X6" s="17"/>
      <c r="Y6" s="51"/>
      <c r="Z6" s="17"/>
      <c r="AA6" s="15"/>
      <c r="AB6" s="17"/>
    </row>
    <row r="7" spans="2:31" ht="15" customHeight="1" x14ac:dyDescent="0.25">
      <c r="B7" s="15"/>
      <c r="C7" s="41" t="s">
        <v>3</v>
      </c>
      <c r="D7" s="427" t="s">
        <v>18</v>
      </c>
      <c r="E7" s="428"/>
      <c r="F7" s="428"/>
      <c r="G7" s="428"/>
      <c r="H7" s="428"/>
      <c r="I7" s="428"/>
      <c r="J7" s="428"/>
      <c r="K7" s="424"/>
      <c r="L7" s="17"/>
      <c r="M7" s="51"/>
      <c r="N7" s="17"/>
      <c r="O7" s="18" t="s">
        <v>9</v>
      </c>
      <c r="P7" s="403" t="s">
        <v>26</v>
      </c>
      <c r="Q7" s="403"/>
      <c r="R7" s="403"/>
      <c r="S7" s="403"/>
      <c r="T7" s="403"/>
      <c r="U7" s="404"/>
      <c r="V7" s="15"/>
      <c r="W7" s="17"/>
      <c r="X7" s="17"/>
      <c r="Y7" s="51"/>
      <c r="Z7" s="17"/>
      <c r="AA7" s="15"/>
      <c r="AB7" s="17"/>
    </row>
    <row r="8" spans="2:31" ht="15" customHeight="1" x14ac:dyDescent="0.25">
      <c r="B8" s="15"/>
      <c r="C8" s="41" t="s">
        <v>19</v>
      </c>
      <c r="D8" s="427" t="s">
        <v>59</v>
      </c>
      <c r="E8" s="428"/>
      <c r="F8" s="428"/>
      <c r="G8" s="428"/>
      <c r="H8" s="428"/>
      <c r="I8" s="428"/>
      <c r="J8" s="428"/>
      <c r="K8" s="424"/>
      <c r="L8" s="17"/>
      <c r="M8" s="51"/>
      <c r="N8" s="17"/>
      <c r="O8" s="18" t="s">
        <v>73</v>
      </c>
      <c r="P8" s="403" t="s">
        <v>28</v>
      </c>
      <c r="Q8" s="403"/>
      <c r="R8" s="403"/>
      <c r="S8" s="403"/>
      <c r="T8" s="403"/>
      <c r="U8" s="404"/>
      <c r="V8" s="15"/>
      <c r="W8" s="17"/>
      <c r="X8" s="17"/>
      <c r="Y8" s="51"/>
      <c r="Z8" s="17"/>
      <c r="AA8" s="15"/>
      <c r="AB8" s="17"/>
    </row>
    <row r="9" spans="2:31" ht="15" customHeight="1" thickBot="1" x14ac:dyDescent="0.3">
      <c r="B9" s="15"/>
      <c r="C9" s="41" t="s">
        <v>20</v>
      </c>
      <c r="D9" s="433" t="s">
        <v>185</v>
      </c>
      <c r="E9" s="428"/>
      <c r="F9" s="428"/>
      <c r="G9" s="428"/>
      <c r="H9" s="428"/>
      <c r="I9" s="428"/>
      <c r="J9" s="428"/>
      <c r="K9" s="424"/>
      <c r="L9" s="17"/>
      <c r="M9" s="51"/>
      <c r="N9" s="17"/>
      <c r="O9" s="19" t="s">
        <v>10</v>
      </c>
      <c r="P9" s="405" t="s">
        <v>30</v>
      </c>
      <c r="Q9" s="405"/>
      <c r="R9" s="405"/>
      <c r="S9" s="405"/>
      <c r="T9" s="405"/>
      <c r="U9" s="406"/>
      <c r="V9" s="15"/>
      <c r="W9" s="17"/>
      <c r="X9" s="17"/>
      <c r="Y9" s="51"/>
      <c r="Z9" s="17"/>
      <c r="AA9" s="15"/>
      <c r="AB9" s="17"/>
    </row>
    <row r="10" spans="2:31" ht="15" customHeight="1" x14ac:dyDescent="0.25">
      <c r="B10" s="15"/>
      <c r="C10" s="407"/>
      <c r="D10" s="407"/>
      <c r="E10" s="15"/>
      <c r="H10" s="15"/>
      <c r="I10" s="15"/>
      <c r="J10" s="15"/>
      <c r="K10" s="17"/>
      <c r="L10" s="17"/>
      <c r="M10" s="51"/>
      <c r="N10" s="17"/>
      <c r="O10" s="15"/>
      <c r="P10" s="15"/>
      <c r="Q10" s="15"/>
      <c r="R10" s="15"/>
      <c r="S10" s="15"/>
      <c r="T10" s="15"/>
      <c r="U10" s="15"/>
      <c r="V10" s="15"/>
      <c r="W10" s="17"/>
      <c r="X10" s="17"/>
      <c r="Y10" s="51"/>
      <c r="Z10" s="17"/>
      <c r="AA10" s="15"/>
      <c r="AB10" s="17"/>
    </row>
    <row r="11" spans="2:31" ht="15" customHeight="1" x14ac:dyDescent="0.25">
      <c r="B11" s="15"/>
      <c r="J11" s="15"/>
      <c r="K11" s="17"/>
      <c r="L11" s="17"/>
      <c r="M11" s="51"/>
      <c r="N11" s="17"/>
      <c r="O11" s="15"/>
      <c r="P11" s="15"/>
      <c r="Q11" s="15"/>
      <c r="R11" s="15"/>
      <c r="S11" s="15"/>
      <c r="T11" s="15"/>
      <c r="U11" s="15"/>
      <c r="V11" s="15"/>
      <c r="W11" s="17"/>
      <c r="X11" s="17"/>
      <c r="Y11" s="51"/>
      <c r="Z11" s="17"/>
      <c r="AA11" s="15"/>
      <c r="AB11" s="17"/>
    </row>
    <row r="12" spans="2:31" ht="15" customHeight="1" x14ac:dyDescent="0.25">
      <c r="B12" s="15"/>
      <c r="J12" s="15"/>
      <c r="K12" s="17"/>
      <c r="L12" s="17"/>
      <c r="M12" s="51"/>
      <c r="N12" s="17"/>
      <c r="O12" s="15"/>
      <c r="P12" s="15"/>
      <c r="Q12" s="15"/>
      <c r="R12" s="15"/>
      <c r="S12" s="15"/>
      <c r="T12" s="15"/>
      <c r="U12" s="15"/>
      <c r="V12" s="15"/>
      <c r="W12" s="17"/>
      <c r="X12" s="17"/>
      <c r="Y12" s="51"/>
      <c r="Z12" s="17"/>
      <c r="AA12" s="15"/>
      <c r="AB12" s="17"/>
    </row>
    <row r="13" spans="2:31" ht="15" customHeight="1" x14ac:dyDescent="0.25">
      <c r="B13" s="413" t="s">
        <v>96</v>
      </c>
      <c r="C13" s="414"/>
      <c r="D13" s="414"/>
      <c r="E13" s="414"/>
      <c r="F13" s="414"/>
      <c r="G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15"/>
      <c r="AD13" s="415"/>
      <c r="AE13" s="416"/>
    </row>
    <row r="14" spans="2:31" ht="15" customHeight="1" x14ac:dyDescent="0.25">
      <c r="B14" s="20"/>
      <c r="C14" s="21"/>
      <c r="D14" s="410" t="s">
        <v>94</v>
      </c>
      <c r="E14" s="411"/>
      <c r="F14" s="411"/>
      <c r="G14" s="411"/>
      <c r="H14" s="411"/>
      <c r="I14" s="411"/>
      <c r="J14" s="411"/>
      <c r="K14" s="411"/>
      <c r="L14" s="411"/>
      <c r="M14" s="411"/>
      <c r="N14" s="411"/>
      <c r="O14" s="412"/>
      <c r="P14" s="410" t="s">
        <v>95</v>
      </c>
      <c r="Q14" s="411"/>
      <c r="R14" s="411"/>
      <c r="S14" s="411"/>
      <c r="T14" s="411"/>
      <c r="U14" s="411"/>
      <c r="V14" s="411"/>
      <c r="W14" s="411"/>
      <c r="X14" s="411"/>
      <c r="Y14" s="411"/>
      <c r="Z14" s="411"/>
      <c r="AA14" s="412"/>
      <c r="AB14" s="21"/>
      <c r="AC14" s="49"/>
      <c r="AD14" s="49"/>
      <c r="AE14" s="49"/>
    </row>
    <row r="15" spans="2:31" ht="15.75" customHeight="1" x14ac:dyDescent="0.25">
      <c r="B15" s="408" t="s">
        <v>61</v>
      </c>
      <c r="C15" s="409" t="s">
        <v>32</v>
      </c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8"/>
      <c r="P15" s="419" t="s">
        <v>33</v>
      </c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16"/>
      <c r="AB15" s="23"/>
      <c r="AC15" s="49"/>
      <c r="AD15" s="49"/>
      <c r="AE15" s="49"/>
    </row>
    <row r="16" spans="2:31" ht="114" customHeight="1" x14ac:dyDescent="0.25">
      <c r="B16" s="408"/>
      <c r="C16" s="409"/>
      <c r="D16" s="24" t="s">
        <v>4</v>
      </c>
      <c r="E16" s="24" t="s">
        <v>5</v>
      </c>
      <c r="F16" s="24" t="s">
        <v>6</v>
      </c>
      <c r="G16" s="24" t="s">
        <v>7</v>
      </c>
      <c r="H16" s="24" t="s">
        <v>8</v>
      </c>
      <c r="I16" s="24" t="s">
        <v>9</v>
      </c>
      <c r="J16" s="24" t="s">
        <v>62</v>
      </c>
      <c r="K16" s="47" t="s">
        <v>63</v>
      </c>
      <c r="L16" s="47" t="s">
        <v>64</v>
      </c>
      <c r="M16" s="47" t="s">
        <v>65</v>
      </c>
      <c r="N16" s="47" t="s">
        <v>292</v>
      </c>
      <c r="O16" s="25" t="s">
        <v>66</v>
      </c>
      <c r="P16" s="24" t="s">
        <v>4</v>
      </c>
      <c r="Q16" s="24" t="s">
        <v>5</v>
      </c>
      <c r="R16" s="24" t="s">
        <v>6</v>
      </c>
      <c r="S16" s="24" t="s">
        <v>7</v>
      </c>
      <c r="T16" s="24" t="s">
        <v>8</v>
      </c>
      <c r="U16" s="24" t="s">
        <v>9</v>
      </c>
      <c r="V16" s="24" t="s">
        <v>62</v>
      </c>
      <c r="W16" s="47" t="s">
        <v>63</v>
      </c>
      <c r="X16" s="47" t="s">
        <v>64</v>
      </c>
      <c r="Y16" s="47" t="s">
        <v>65</v>
      </c>
      <c r="Z16" s="47" t="s">
        <v>292</v>
      </c>
      <c r="AA16" s="24" t="s">
        <v>67</v>
      </c>
      <c r="AB16" s="45" t="s">
        <v>68</v>
      </c>
      <c r="AC16" s="45" t="s">
        <v>69</v>
      </c>
      <c r="AD16" s="45" t="s">
        <v>70</v>
      </c>
      <c r="AE16" s="45" t="s">
        <v>291</v>
      </c>
    </row>
    <row r="17" spans="1:58" ht="86.25" customHeight="1" x14ac:dyDescent="0.25">
      <c r="A17" s="54" t="s">
        <v>44</v>
      </c>
      <c r="B17" s="434" t="s">
        <v>60</v>
      </c>
      <c r="C17" s="435"/>
      <c r="D17" s="56"/>
      <c r="E17" s="56"/>
      <c r="F17" s="56"/>
      <c r="G17" s="56"/>
      <c r="H17" s="56"/>
      <c r="I17" s="56"/>
      <c r="J17" s="56"/>
      <c r="K17" s="57"/>
      <c r="L17" s="57"/>
      <c r="M17" s="57"/>
      <c r="N17" s="57"/>
      <c r="O17" s="58"/>
      <c r="P17" s="56"/>
      <c r="Q17" s="56"/>
      <c r="R17" s="56"/>
      <c r="S17" s="56"/>
      <c r="T17" s="56"/>
      <c r="U17" s="56"/>
      <c r="V17" s="56"/>
      <c r="W17" s="57"/>
      <c r="X17" s="57"/>
      <c r="Y17" s="57"/>
      <c r="Z17" s="59"/>
      <c r="AA17" s="56"/>
      <c r="AB17" s="57"/>
      <c r="AC17" s="60"/>
      <c r="AD17" s="60"/>
      <c r="AE17" s="60"/>
    </row>
    <row r="18" spans="1:58" s="226" customFormat="1" ht="30" customHeight="1" x14ac:dyDescent="0.25">
      <c r="A18" s="233" t="s">
        <v>353</v>
      </c>
      <c r="B18" s="234">
        <v>1</v>
      </c>
      <c r="C18" s="156" t="s">
        <v>75</v>
      </c>
      <c r="D18" s="215">
        <v>30</v>
      </c>
      <c r="E18" s="235">
        <v>0</v>
      </c>
      <c r="F18" s="236">
        <v>54</v>
      </c>
      <c r="G18" s="215"/>
      <c r="H18" s="215"/>
      <c r="I18" s="215"/>
      <c r="J18" s="215"/>
      <c r="K18" s="236">
        <f>D18+E18+F18+G18+H18+I18+J18</f>
        <v>84</v>
      </c>
      <c r="L18" s="236">
        <v>16</v>
      </c>
      <c r="M18" s="236">
        <f>K18+L18</f>
        <v>100</v>
      </c>
      <c r="N18" s="236">
        <v>4</v>
      </c>
      <c r="O18" s="215" t="s">
        <v>34</v>
      </c>
      <c r="P18" s="215">
        <v>18</v>
      </c>
      <c r="Q18" s="235">
        <v>0</v>
      </c>
      <c r="R18" s="236">
        <v>21</v>
      </c>
      <c r="S18" s="215"/>
      <c r="T18" s="215"/>
      <c r="U18" s="215"/>
      <c r="V18" s="215"/>
      <c r="W18" s="236">
        <v>39</v>
      </c>
      <c r="X18" s="236">
        <v>36</v>
      </c>
      <c r="Y18" s="236">
        <v>75</v>
      </c>
      <c r="Z18" s="235">
        <v>3</v>
      </c>
      <c r="AA18" s="214" t="s">
        <v>35</v>
      </c>
      <c r="AB18" s="244">
        <v>108</v>
      </c>
      <c r="AC18" s="105">
        <v>67</v>
      </c>
      <c r="AD18" s="105">
        <v>175</v>
      </c>
      <c r="AE18" s="105">
        <f>N18+Z18</f>
        <v>7</v>
      </c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11" customFormat="1" ht="15.95" customHeight="1" x14ac:dyDescent="0.25">
      <c r="A19" s="233" t="s">
        <v>42</v>
      </c>
      <c r="B19" s="234">
        <v>2</v>
      </c>
      <c r="C19" s="156" t="s">
        <v>76</v>
      </c>
      <c r="D19" s="215">
        <v>9</v>
      </c>
      <c r="E19" s="215"/>
      <c r="F19" s="214">
        <v>12</v>
      </c>
      <c r="G19" s="215"/>
      <c r="H19" s="215"/>
      <c r="I19" s="215"/>
      <c r="J19" s="215"/>
      <c r="K19" s="236">
        <v>21</v>
      </c>
      <c r="L19" s="236">
        <v>9</v>
      </c>
      <c r="M19" s="236">
        <v>30</v>
      </c>
      <c r="N19" s="236">
        <v>1</v>
      </c>
      <c r="O19" s="215" t="s">
        <v>35</v>
      </c>
      <c r="P19" s="215"/>
      <c r="Q19" s="215"/>
      <c r="R19" s="214"/>
      <c r="S19" s="215"/>
      <c r="T19" s="215"/>
      <c r="U19" s="215"/>
      <c r="V19" s="215"/>
      <c r="W19" s="236"/>
      <c r="X19" s="236"/>
      <c r="Y19" s="236"/>
      <c r="Z19" s="235"/>
      <c r="AA19" s="214"/>
      <c r="AB19" s="42">
        <f t="shared" ref="AB19:AB49" si="0">K19+W19</f>
        <v>21</v>
      </c>
      <c r="AC19" s="105">
        <f t="shared" ref="AC19:AC47" si="1">L19+X19</f>
        <v>9</v>
      </c>
      <c r="AD19" s="105">
        <f t="shared" ref="AD19:AD49" si="2">AB19+AC19</f>
        <v>30</v>
      </c>
      <c r="AE19" s="105">
        <f t="shared" ref="AE19:AE49" si="3">N19+Z19</f>
        <v>1</v>
      </c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1:58" s="10" customFormat="1" ht="16.899999999999999" customHeight="1" x14ac:dyDescent="0.25">
      <c r="A20" s="233" t="s">
        <v>42</v>
      </c>
      <c r="B20" s="234">
        <v>3</v>
      </c>
      <c r="C20" s="156" t="s">
        <v>77</v>
      </c>
      <c r="D20" s="215"/>
      <c r="E20" s="215"/>
      <c r="F20" s="214"/>
      <c r="G20" s="215"/>
      <c r="H20" s="215"/>
      <c r="I20" s="215"/>
      <c r="J20" s="215"/>
      <c r="K20" s="236"/>
      <c r="L20" s="236"/>
      <c r="M20" s="236"/>
      <c r="N20" s="236"/>
      <c r="O20" s="215"/>
      <c r="P20" s="215">
        <v>9</v>
      </c>
      <c r="Q20" s="215"/>
      <c r="R20" s="214">
        <v>12</v>
      </c>
      <c r="S20" s="215"/>
      <c r="T20" s="215"/>
      <c r="U20" s="215"/>
      <c r="V20" s="215"/>
      <c r="W20" s="236">
        <v>21</v>
      </c>
      <c r="X20" s="236">
        <v>9</v>
      </c>
      <c r="Y20" s="236">
        <v>30</v>
      </c>
      <c r="Z20" s="235">
        <v>1</v>
      </c>
      <c r="AA20" s="235" t="s">
        <v>34</v>
      </c>
      <c r="AB20" s="42">
        <f t="shared" si="0"/>
        <v>21</v>
      </c>
      <c r="AC20" s="105">
        <f t="shared" si="1"/>
        <v>9</v>
      </c>
      <c r="AD20" s="105">
        <f t="shared" si="2"/>
        <v>30</v>
      </c>
      <c r="AE20" s="105">
        <f t="shared" si="3"/>
        <v>1</v>
      </c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1:58" s="226" customFormat="1" ht="15.95" customHeight="1" x14ac:dyDescent="0.25">
      <c r="A21" s="233" t="s">
        <v>289</v>
      </c>
      <c r="B21" s="234">
        <v>4</v>
      </c>
      <c r="C21" s="156" t="s">
        <v>78</v>
      </c>
      <c r="D21" s="235">
        <v>0</v>
      </c>
      <c r="E21" s="215">
        <v>18</v>
      </c>
      <c r="F21" s="214">
        <v>27</v>
      </c>
      <c r="G21" s="215"/>
      <c r="H21" s="215"/>
      <c r="I21" s="215"/>
      <c r="J21" s="235">
        <v>36</v>
      </c>
      <c r="K21" s="236">
        <v>81</v>
      </c>
      <c r="L21" s="236">
        <v>49</v>
      </c>
      <c r="M21" s="236">
        <v>130</v>
      </c>
      <c r="N21" s="236">
        <v>5</v>
      </c>
      <c r="O21" s="215" t="s">
        <v>35</v>
      </c>
      <c r="P21" s="215"/>
      <c r="Q21" s="215"/>
      <c r="R21" s="214"/>
      <c r="S21" s="215"/>
      <c r="T21" s="215"/>
      <c r="U21" s="215"/>
      <c r="V21" s="215"/>
      <c r="W21" s="236"/>
      <c r="X21" s="236"/>
      <c r="Y21" s="236"/>
      <c r="Z21" s="235"/>
      <c r="AA21" s="214"/>
      <c r="AB21" s="42">
        <f t="shared" si="0"/>
        <v>81</v>
      </c>
      <c r="AC21" s="105">
        <f t="shared" si="1"/>
        <v>49</v>
      </c>
      <c r="AD21" s="105">
        <f t="shared" si="2"/>
        <v>130</v>
      </c>
      <c r="AE21" s="105">
        <f t="shared" si="3"/>
        <v>5</v>
      </c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1:58" ht="15.95" customHeight="1" x14ac:dyDescent="0.25">
      <c r="A22" s="233" t="s">
        <v>43</v>
      </c>
      <c r="B22" s="234">
        <v>5</v>
      </c>
      <c r="C22" s="156" t="s">
        <v>50</v>
      </c>
      <c r="D22" s="237"/>
      <c r="E22" s="237"/>
      <c r="F22" s="237"/>
      <c r="G22" s="237"/>
      <c r="H22" s="237"/>
      <c r="I22" s="237"/>
      <c r="J22" s="237"/>
      <c r="K22" s="236"/>
      <c r="L22" s="236"/>
      <c r="M22" s="236"/>
      <c r="N22" s="238"/>
      <c r="O22" s="239"/>
      <c r="P22" s="237">
        <v>12</v>
      </c>
      <c r="Q22" s="237"/>
      <c r="R22" s="237">
        <v>25</v>
      </c>
      <c r="S22" s="237"/>
      <c r="T22" s="237"/>
      <c r="U22" s="237"/>
      <c r="V22" s="237"/>
      <c r="W22" s="236">
        <v>37</v>
      </c>
      <c r="X22" s="236">
        <v>23</v>
      </c>
      <c r="Y22" s="236">
        <v>60</v>
      </c>
      <c r="Z22" s="240">
        <v>2</v>
      </c>
      <c r="AA22" s="241" t="s">
        <v>35</v>
      </c>
      <c r="AB22" s="42">
        <f t="shared" si="0"/>
        <v>37</v>
      </c>
      <c r="AC22" s="105">
        <f t="shared" si="1"/>
        <v>23</v>
      </c>
      <c r="AD22" s="105">
        <f t="shared" si="2"/>
        <v>60</v>
      </c>
      <c r="AE22" s="105">
        <f t="shared" si="3"/>
        <v>2</v>
      </c>
      <c r="AF22" s="6"/>
    </row>
    <row r="23" spans="1:58" ht="15.95" customHeight="1" x14ac:dyDescent="0.25">
      <c r="A23" s="233" t="s">
        <v>315</v>
      </c>
      <c r="B23" s="234">
        <v>6</v>
      </c>
      <c r="C23" s="156" t="s">
        <v>79</v>
      </c>
      <c r="D23" s="237"/>
      <c r="E23" s="237"/>
      <c r="F23" s="237"/>
      <c r="G23" s="237"/>
      <c r="H23" s="237"/>
      <c r="I23" s="237"/>
      <c r="J23" s="237"/>
      <c r="K23" s="236"/>
      <c r="L23" s="236"/>
      <c r="M23" s="236"/>
      <c r="N23" s="238"/>
      <c r="O23" s="239"/>
      <c r="P23" s="237">
        <v>6</v>
      </c>
      <c r="Q23" s="237"/>
      <c r="R23" s="237">
        <v>12</v>
      </c>
      <c r="S23" s="237"/>
      <c r="T23" s="237"/>
      <c r="U23" s="237"/>
      <c r="V23" s="237"/>
      <c r="W23" s="236">
        <v>18</v>
      </c>
      <c r="X23" s="236">
        <v>12</v>
      </c>
      <c r="Y23" s="236">
        <v>30</v>
      </c>
      <c r="Z23" s="238">
        <v>1</v>
      </c>
      <c r="AA23" s="235" t="s">
        <v>34</v>
      </c>
      <c r="AB23" s="42">
        <f>K23+W23</f>
        <v>18</v>
      </c>
      <c r="AC23" s="105">
        <f>L23+X23</f>
        <v>12</v>
      </c>
      <c r="AD23" s="105">
        <f t="shared" si="2"/>
        <v>30</v>
      </c>
      <c r="AE23" s="105">
        <f>N23+Z23</f>
        <v>1</v>
      </c>
      <c r="AF23" s="6"/>
    </row>
    <row r="24" spans="1:58" ht="15.95" customHeight="1" x14ac:dyDescent="0.25">
      <c r="A24" s="233" t="s">
        <v>279</v>
      </c>
      <c r="B24" s="234">
        <v>7</v>
      </c>
      <c r="C24" s="156" t="s">
        <v>80</v>
      </c>
      <c r="D24" s="237"/>
      <c r="E24" s="237"/>
      <c r="F24" s="237"/>
      <c r="G24" s="237"/>
      <c r="H24" s="237"/>
      <c r="I24" s="237"/>
      <c r="J24" s="237"/>
      <c r="K24" s="236"/>
      <c r="L24" s="236"/>
      <c r="M24" s="236"/>
      <c r="N24" s="238"/>
      <c r="O24" s="239"/>
      <c r="P24" s="237">
        <v>18</v>
      </c>
      <c r="Q24" s="237">
        <v>12</v>
      </c>
      <c r="R24" s="237">
        <v>18</v>
      </c>
      <c r="S24" s="237"/>
      <c r="T24" s="237"/>
      <c r="U24" s="237"/>
      <c r="V24" s="237"/>
      <c r="W24" s="236">
        <v>48</v>
      </c>
      <c r="X24" s="236">
        <v>27</v>
      </c>
      <c r="Y24" s="236">
        <v>75</v>
      </c>
      <c r="Z24" s="240">
        <v>3</v>
      </c>
      <c r="AA24" s="241" t="s">
        <v>35</v>
      </c>
      <c r="AB24" s="42">
        <f t="shared" si="0"/>
        <v>48</v>
      </c>
      <c r="AC24" s="105">
        <f t="shared" si="1"/>
        <v>27</v>
      </c>
      <c r="AD24" s="105">
        <f t="shared" si="2"/>
        <v>75</v>
      </c>
      <c r="AE24" s="105">
        <f t="shared" si="3"/>
        <v>3</v>
      </c>
      <c r="AF24" s="6"/>
    </row>
    <row r="25" spans="1:58" s="227" customFormat="1" ht="15.95" customHeight="1" x14ac:dyDescent="0.25">
      <c r="A25" s="233" t="s">
        <v>358</v>
      </c>
      <c r="B25" s="234">
        <v>8</v>
      </c>
      <c r="C25" s="156" t="s">
        <v>105</v>
      </c>
      <c r="D25" s="237">
        <v>9</v>
      </c>
      <c r="E25" s="237">
        <v>8</v>
      </c>
      <c r="F25" s="240">
        <v>12</v>
      </c>
      <c r="G25" s="237"/>
      <c r="H25" s="237"/>
      <c r="I25" s="237"/>
      <c r="J25" s="237"/>
      <c r="K25" s="236">
        <v>29</v>
      </c>
      <c r="L25" s="236">
        <v>21</v>
      </c>
      <c r="M25" s="236">
        <v>50</v>
      </c>
      <c r="N25" s="238">
        <v>2</v>
      </c>
      <c r="O25" s="215" t="s">
        <v>34</v>
      </c>
      <c r="P25" s="237"/>
      <c r="Q25" s="237"/>
      <c r="R25" s="237"/>
      <c r="S25" s="237"/>
      <c r="T25" s="237"/>
      <c r="U25" s="237"/>
      <c r="V25" s="237"/>
      <c r="W25" s="236"/>
      <c r="X25" s="236"/>
      <c r="Y25" s="236"/>
      <c r="Z25" s="240"/>
      <c r="AA25" s="241"/>
      <c r="AB25" s="42">
        <f t="shared" si="0"/>
        <v>29</v>
      </c>
      <c r="AC25" s="105">
        <f t="shared" si="1"/>
        <v>21</v>
      </c>
      <c r="AD25" s="105">
        <f t="shared" si="2"/>
        <v>50</v>
      </c>
      <c r="AE25" s="105">
        <f t="shared" si="3"/>
        <v>2</v>
      </c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1:58" ht="15.95" customHeight="1" x14ac:dyDescent="0.25">
      <c r="A26" s="233" t="s">
        <v>289</v>
      </c>
      <c r="B26" s="234">
        <v>9</v>
      </c>
      <c r="C26" s="156" t="s">
        <v>41</v>
      </c>
      <c r="D26" s="237"/>
      <c r="E26" s="237"/>
      <c r="F26" s="237"/>
      <c r="G26" s="237"/>
      <c r="H26" s="237"/>
      <c r="I26" s="237"/>
      <c r="J26" s="237"/>
      <c r="K26" s="236"/>
      <c r="L26" s="236"/>
      <c r="M26" s="236"/>
      <c r="N26" s="238"/>
      <c r="O26" s="239"/>
      <c r="P26" s="240">
        <v>0</v>
      </c>
      <c r="Q26" s="237">
        <v>12</v>
      </c>
      <c r="R26" s="237">
        <v>18</v>
      </c>
      <c r="S26" s="237"/>
      <c r="T26" s="237"/>
      <c r="U26" s="237"/>
      <c r="V26" s="240">
        <v>18</v>
      </c>
      <c r="W26" s="236">
        <v>48</v>
      </c>
      <c r="X26" s="236">
        <v>12</v>
      </c>
      <c r="Y26" s="236">
        <v>60</v>
      </c>
      <c r="Z26" s="240">
        <v>2</v>
      </c>
      <c r="AA26" s="241" t="s">
        <v>35</v>
      </c>
      <c r="AB26" s="42">
        <f t="shared" si="0"/>
        <v>48</v>
      </c>
      <c r="AC26" s="105">
        <f t="shared" si="1"/>
        <v>12</v>
      </c>
      <c r="AD26" s="105">
        <f t="shared" si="2"/>
        <v>60</v>
      </c>
      <c r="AE26" s="105">
        <f t="shared" si="3"/>
        <v>2</v>
      </c>
      <c r="AF26" s="6"/>
    </row>
    <row r="27" spans="1:58" ht="15.95" customHeight="1" x14ac:dyDescent="0.25">
      <c r="A27" s="92" t="s">
        <v>58</v>
      </c>
      <c r="B27" s="234">
        <v>10</v>
      </c>
      <c r="C27" s="156" t="s">
        <v>81</v>
      </c>
      <c r="D27" s="237"/>
      <c r="E27" s="237"/>
      <c r="F27" s="237">
        <v>30</v>
      </c>
      <c r="G27" s="237"/>
      <c r="H27" s="237"/>
      <c r="I27" s="237"/>
      <c r="J27" s="237"/>
      <c r="K27" s="236">
        <v>30</v>
      </c>
      <c r="L27" s="236"/>
      <c r="M27" s="236">
        <v>30</v>
      </c>
      <c r="N27" s="238">
        <v>1</v>
      </c>
      <c r="O27" s="209" t="s">
        <v>34</v>
      </c>
      <c r="P27" s="237"/>
      <c r="Q27" s="237"/>
      <c r="R27" s="237">
        <v>30</v>
      </c>
      <c r="S27" s="237"/>
      <c r="T27" s="237"/>
      <c r="U27" s="237"/>
      <c r="V27" s="237"/>
      <c r="W27" s="236">
        <v>30</v>
      </c>
      <c r="X27" s="236"/>
      <c r="Y27" s="236">
        <v>30</v>
      </c>
      <c r="Z27" s="238">
        <v>1</v>
      </c>
      <c r="AA27" s="209" t="s">
        <v>34</v>
      </c>
      <c r="AB27" s="42">
        <f t="shared" si="0"/>
        <v>60</v>
      </c>
      <c r="AC27" s="105">
        <f t="shared" si="1"/>
        <v>0</v>
      </c>
      <c r="AD27" s="105">
        <f t="shared" si="2"/>
        <v>60</v>
      </c>
      <c r="AE27" s="105">
        <f t="shared" si="3"/>
        <v>2</v>
      </c>
      <c r="AF27" s="6"/>
    </row>
    <row r="28" spans="1:58" s="70" customFormat="1" ht="17.25" customHeight="1" x14ac:dyDescent="0.25">
      <c r="A28" s="242" t="s">
        <v>56</v>
      </c>
      <c r="B28" s="207">
        <v>11</v>
      </c>
      <c r="C28" s="208" t="s">
        <v>57</v>
      </c>
      <c r="D28" s="243"/>
      <c r="E28" s="243"/>
      <c r="F28" s="243">
        <v>30</v>
      </c>
      <c r="G28" s="243"/>
      <c r="H28" s="243"/>
      <c r="I28" s="243"/>
      <c r="J28" s="243"/>
      <c r="K28" s="158">
        <v>30</v>
      </c>
      <c r="L28" s="158"/>
      <c r="M28" s="158">
        <v>30</v>
      </c>
      <c r="N28" s="159">
        <v>0</v>
      </c>
      <c r="O28" s="217" t="s">
        <v>52</v>
      </c>
      <c r="P28" s="243"/>
      <c r="Q28" s="243"/>
      <c r="R28" s="243">
        <v>30</v>
      </c>
      <c r="S28" s="243"/>
      <c r="T28" s="243"/>
      <c r="U28" s="243"/>
      <c r="V28" s="243"/>
      <c r="W28" s="158">
        <v>30</v>
      </c>
      <c r="X28" s="158"/>
      <c r="Y28" s="158">
        <v>30</v>
      </c>
      <c r="Z28" s="159">
        <v>0</v>
      </c>
      <c r="AA28" s="213" t="s">
        <v>52</v>
      </c>
      <c r="AB28" s="42">
        <f t="shared" si="0"/>
        <v>60</v>
      </c>
      <c r="AC28" s="105">
        <f t="shared" si="1"/>
        <v>0</v>
      </c>
      <c r="AD28" s="105">
        <f t="shared" si="2"/>
        <v>60</v>
      </c>
      <c r="AE28" s="105">
        <f t="shared" si="3"/>
        <v>0</v>
      </c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1:58" ht="17.25" customHeight="1" x14ac:dyDescent="0.25">
      <c r="A29" s="92" t="s">
        <v>45</v>
      </c>
      <c r="B29" s="211">
        <v>12</v>
      </c>
      <c r="C29" s="156" t="s">
        <v>82</v>
      </c>
      <c r="D29" s="157">
        <v>6</v>
      </c>
      <c r="E29" s="157">
        <v>8</v>
      </c>
      <c r="F29" s="157">
        <v>12</v>
      </c>
      <c r="G29" s="157"/>
      <c r="H29" s="157"/>
      <c r="I29" s="157"/>
      <c r="J29" s="157"/>
      <c r="K29" s="158">
        <v>26</v>
      </c>
      <c r="L29" s="158">
        <v>4</v>
      </c>
      <c r="M29" s="158">
        <v>30</v>
      </c>
      <c r="N29" s="159">
        <v>1</v>
      </c>
      <c r="O29" s="209" t="s">
        <v>34</v>
      </c>
      <c r="P29" s="157"/>
      <c r="Q29" s="157"/>
      <c r="R29" s="157"/>
      <c r="S29" s="157"/>
      <c r="T29" s="157"/>
      <c r="U29" s="157"/>
      <c r="V29" s="157"/>
      <c r="W29" s="158"/>
      <c r="X29" s="158"/>
      <c r="Y29" s="158"/>
      <c r="Z29" s="159"/>
      <c r="AA29" s="213"/>
      <c r="AB29" s="42">
        <f t="shared" si="0"/>
        <v>26</v>
      </c>
      <c r="AC29" s="105">
        <f t="shared" si="1"/>
        <v>4</v>
      </c>
      <c r="AD29" s="105">
        <f t="shared" si="2"/>
        <v>30</v>
      </c>
      <c r="AE29" s="105">
        <f t="shared" si="3"/>
        <v>1</v>
      </c>
      <c r="AF29" s="6"/>
    </row>
    <row r="30" spans="1:58" ht="17.25" customHeight="1" x14ac:dyDescent="0.25">
      <c r="A30" s="92" t="s">
        <v>302</v>
      </c>
      <c r="B30" s="211">
        <v>13</v>
      </c>
      <c r="C30" s="156" t="s">
        <v>40</v>
      </c>
      <c r="D30" s="157"/>
      <c r="E30" s="157"/>
      <c r="F30" s="157"/>
      <c r="G30" s="157"/>
      <c r="H30" s="157"/>
      <c r="I30" s="157"/>
      <c r="J30" s="157"/>
      <c r="K30" s="158"/>
      <c r="L30" s="158"/>
      <c r="M30" s="158"/>
      <c r="N30" s="159"/>
      <c r="O30" s="212"/>
      <c r="P30" s="157">
        <v>6</v>
      </c>
      <c r="Q30" s="157"/>
      <c r="R30" s="157">
        <v>20</v>
      </c>
      <c r="S30" s="157"/>
      <c r="T30" s="157"/>
      <c r="U30" s="157"/>
      <c r="V30" s="157"/>
      <c r="W30" s="158">
        <v>26</v>
      </c>
      <c r="X30" s="158">
        <v>4</v>
      </c>
      <c r="Y30" s="158">
        <v>30</v>
      </c>
      <c r="Z30" s="159">
        <v>1</v>
      </c>
      <c r="AA30" s="209" t="s">
        <v>34</v>
      </c>
      <c r="AB30" s="42">
        <f t="shared" si="0"/>
        <v>26</v>
      </c>
      <c r="AC30" s="105">
        <f t="shared" si="1"/>
        <v>4</v>
      </c>
      <c r="AD30" s="105">
        <f t="shared" si="2"/>
        <v>30</v>
      </c>
      <c r="AE30" s="105">
        <f t="shared" si="3"/>
        <v>1</v>
      </c>
      <c r="AF30" s="6"/>
    </row>
    <row r="31" spans="1:58" ht="17.25" customHeight="1" x14ac:dyDescent="0.25">
      <c r="A31" s="92" t="s">
        <v>97</v>
      </c>
      <c r="B31" s="211">
        <v>14</v>
      </c>
      <c r="C31" s="156" t="s">
        <v>104</v>
      </c>
      <c r="D31" s="157">
        <v>15</v>
      </c>
      <c r="E31" s="157"/>
      <c r="F31" s="157"/>
      <c r="G31" s="157"/>
      <c r="H31" s="157"/>
      <c r="I31" s="157"/>
      <c r="J31" s="157"/>
      <c r="K31" s="158">
        <v>15</v>
      </c>
      <c r="L31" s="158">
        <v>10</v>
      </c>
      <c r="M31" s="158">
        <v>25</v>
      </c>
      <c r="N31" s="159">
        <v>1</v>
      </c>
      <c r="O31" s="209" t="s">
        <v>34</v>
      </c>
      <c r="P31" s="157"/>
      <c r="Q31" s="157"/>
      <c r="R31" s="157"/>
      <c r="S31" s="157"/>
      <c r="T31" s="157"/>
      <c r="U31" s="157"/>
      <c r="V31" s="157"/>
      <c r="W31" s="158"/>
      <c r="X31" s="158"/>
      <c r="Y31" s="158"/>
      <c r="Z31" s="159"/>
      <c r="AA31" s="213"/>
      <c r="AB31" s="42">
        <v>15</v>
      </c>
      <c r="AC31" s="42">
        <v>10</v>
      </c>
      <c r="AD31" s="42">
        <v>25</v>
      </c>
      <c r="AE31" s="105">
        <v>1</v>
      </c>
    </row>
    <row r="32" spans="1:58" ht="17.25" customHeight="1" x14ac:dyDescent="0.25">
      <c r="A32" s="92" t="s">
        <v>290</v>
      </c>
      <c r="B32" s="211">
        <v>15</v>
      </c>
      <c r="C32" s="156" t="s">
        <v>83</v>
      </c>
      <c r="D32" s="157">
        <v>9</v>
      </c>
      <c r="E32" s="157">
        <v>15</v>
      </c>
      <c r="F32" s="157"/>
      <c r="G32" s="157"/>
      <c r="H32" s="157"/>
      <c r="I32" s="157"/>
      <c r="J32" s="157"/>
      <c r="K32" s="158">
        <v>24</v>
      </c>
      <c r="L32" s="158">
        <v>6</v>
      </c>
      <c r="M32" s="158">
        <v>30</v>
      </c>
      <c r="N32" s="159">
        <v>1</v>
      </c>
      <c r="O32" s="209" t="s">
        <v>34</v>
      </c>
      <c r="P32" s="157"/>
      <c r="Q32" s="157"/>
      <c r="R32" s="157"/>
      <c r="S32" s="157"/>
      <c r="T32" s="157"/>
      <c r="U32" s="157"/>
      <c r="V32" s="157"/>
      <c r="W32" s="158"/>
      <c r="X32" s="158"/>
      <c r="Y32" s="158"/>
      <c r="Z32" s="159"/>
      <c r="AA32" s="213"/>
      <c r="AB32" s="42">
        <v>24</v>
      </c>
      <c r="AC32" s="42">
        <v>6</v>
      </c>
      <c r="AD32" s="42">
        <v>30</v>
      </c>
      <c r="AE32" s="105">
        <v>1</v>
      </c>
    </row>
    <row r="33" spans="1:31" ht="17.25" customHeight="1" x14ac:dyDescent="0.25">
      <c r="A33" s="198" t="s">
        <v>254</v>
      </c>
      <c r="B33" s="211">
        <v>16</v>
      </c>
      <c r="C33" s="156" t="s">
        <v>47</v>
      </c>
      <c r="D33" s="157">
        <v>9</v>
      </c>
      <c r="E33" s="157">
        <v>15</v>
      </c>
      <c r="F33" s="157"/>
      <c r="G33" s="157"/>
      <c r="H33" s="157"/>
      <c r="I33" s="157"/>
      <c r="J33" s="157"/>
      <c r="K33" s="158">
        <v>24</v>
      </c>
      <c r="L33" s="158">
        <v>6</v>
      </c>
      <c r="M33" s="158">
        <v>30</v>
      </c>
      <c r="N33" s="159">
        <v>1</v>
      </c>
      <c r="O33" s="212" t="s">
        <v>34</v>
      </c>
      <c r="P33" s="157"/>
      <c r="Q33" s="157"/>
      <c r="R33" s="157"/>
      <c r="S33" s="157"/>
      <c r="T33" s="157"/>
      <c r="U33" s="157"/>
      <c r="V33" s="157"/>
      <c r="W33" s="158"/>
      <c r="X33" s="158"/>
      <c r="Y33" s="158"/>
      <c r="Z33" s="159"/>
      <c r="AA33" s="213"/>
      <c r="AB33" s="42">
        <v>24</v>
      </c>
      <c r="AC33" s="42">
        <v>6</v>
      </c>
      <c r="AD33" s="42">
        <v>30</v>
      </c>
      <c r="AE33" s="105">
        <v>1</v>
      </c>
    </row>
    <row r="34" spans="1:31" ht="17.25" customHeight="1" x14ac:dyDescent="0.25">
      <c r="A34" s="92" t="s">
        <v>308</v>
      </c>
      <c r="B34" s="211">
        <v>17</v>
      </c>
      <c r="C34" s="156" t="s">
        <v>51</v>
      </c>
      <c r="D34" s="157">
        <v>6</v>
      </c>
      <c r="E34" s="157"/>
      <c r="F34" s="157">
        <v>12</v>
      </c>
      <c r="G34" s="157"/>
      <c r="H34" s="157"/>
      <c r="I34" s="157"/>
      <c r="J34" s="157"/>
      <c r="K34" s="158">
        <v>18</v>
      </c>
      <c r="L34" s="158">
        <v>12</v>
      </c>
      <c r="M34" s="158">
        <v>30</v>
      </c>
      <c r="N34" s="159">
        <v>1</v>
      </c>
      <c r="O34" s="212" t="s">
        <v>35</v>
      </c>
      <c r="P34" s="157"/>
      <c r="Q34" s="157"/>
      <c r="R34" s="157"/>
      <c r="S34" s="157"/>
      <c r="T34" s="157"/>
      <c r="U34" s="157"/>
      <c r="V34" s="157"/>
      <c r="W34" s="158"/>
      <c r="X34" s="158"/>
      <c r="Y34" s="158"/>
      <c r="Z34" s="159"/>
      <c r="AA34" s="213"/>
      <c r="AB34" s="42">
        <v>18</v>
      </c>
      <c r="AC34" s="42">
        <v>12</v>
      </c>
      <c r="AD34" s="42">
        <v>30</v>
      </c>
      <c r="AE34" s="105">
        <v>1</v>
      </c>
    </row>
    <row r="35" spans="1:31" ht="17.25" customHeight="1" x14ac:dyDescent="0.25">
      <c r="A35" s="92" t="s">
        <v>306</v>
      </c>
      <c r="B35" s="211">
        <v>18</v>
      </c>
      <c r="C35" s="208" t="s">
        <v>253</v>
      </c>
      <c r="D35" s="209">
        <v>9</v>
      </c>
      <c r="E35" s="209">
        <v>12</v>
      </c>
      <c r="F35" s="210">
        <v>18</v>
      </c>
      <c r="G35" s="209"/>
      <c r="H35" s="209"/>
      <c r="I35" s="209"/>
      <c r="J35" s="209">
        <v>12</v>
      </c>
      <c r="K35" s="158">
        <v>51</v>
      </c>
      <c r="L35" s="158">
        <v>9</v>
      </c>
      <c r="M35" s="158">
        <v>60</v>
      </c>
      <c r="N35" s="158">
        <v>2</v>
      </c>
      <c r="O35" s="209" t="s">
        <v>35</v>
      </c>
      <c r="P35" s="157"/>
      <c r="Q35" s="157"/>
      <c r="R35" s="157"/>
      <c r="S35" s="157"/>
      <c r="T35" s="157"/>
      <c r="U35" s="157"/>
      <c r="V35" s="157"/>
      <c r="W35" s="158"/>
      <c r="X35" s="158"/>
      <c r="Y35" s="158"/>
      <c r="Z35" s="159"/>
      <c r="AA35" s="213"/>
      <c r="AB35" s="42">
        <v>51</v>
      </c>
      <c r="AC35" s="42">
        <v>9</v>
      </c>
      <c r="AD35" s="42">
        <v>60</v>
      </c>
      <c r="AE35" s="105">
        <v>2</v>
      </c>
    </row>
    <row r="36" spans="1:31" ht="17.25" customHeight="1" x14ac:dyDescent="0.25">
      <c r="A36" s="92" t="s">
        <v>98</v>
      </c>
      <c r="B36" s="211">
        <v>19</v>
      </c>
      <c r="C36" s="156" t="s">
        <v>84</v>
      </c>
      <c r="D36" s="157">
        <v>9</v>
      </c>
      <c r="E36" s="157"/>
      <c r="F36" s="157"/>
      <c r="G36" s="157"/>
      <c r="H36" s="157"/>
      <c r="I36" s="157"/>
      <c r="J36" s="157">
        <v>9</v>
      </c>
      <c r="K36" s="158">
        <v>18</v>
      </c>
      <c r="L36" s="158">
        <v>7</v>
      </c>
      <c r="M36" s="158">
        <v>25</v>
      </c>
      <c r="N36" s="159">
        <v>1</v>
      </c>
      <c r="O36" s="212" t="s">
        <v>34</v>
      </c>
      <c r="P36" s="157"/>
      <c r="Q36" s="157"/>
      <c r="R36" s="157"/>
      <c r="S36" s="157"/>
      <c r="T36" s="157"/>
      <c r="U36" s="157"/>
      <c r="V36" s="157"/>
      <c r="W36" s="158"/>
      <c r="X36" s="158"/>
      <c r="Y36" s="158"/>
      <c r="Z36" s="159"/>
      <c r="AA36" s="213"/>
      <c r="AB36" s="42">
        <v>18</v>
      </c>
      <c r="AC36" s="42">
        <v>7</v>
      </c>
      <c r="AD36" s="42">
        <v>25</v>
      </c>
      <c r="AE36" s="105">
        <v>1</v>
      </c>
    </row>
    <row r="37" spans="1:31" ht="17.25" customHeight="1" x14ac:dyDescent="0.25">
      <c r="A37" s="92" t="s">
        <v>49</v>
      </c>
      <c r="B37" s="211">
        <v>20</v>
      </c>
      <c r="C37" s="156" t="s">
        <v>85</v>
      </c>
      <c r="D37" s="157">
        <v>18</v>
      </c>
      <c r="E37" s="157"/>
      <c r="F37" s="157"/>
      <c r="G37" s="157"/>
      <c r="H37" s="157"/>
      <c r="I37" s="157"/>
      <c r="J37" s="157"/>
      <c r="K37" s="158">
        <v>18</v>
      </c>
      <c r="L37" s="158">
        <v>7</v>
      </c>
      <c r="M37" s="158">
        <v>25</v>
      </c>
      <c r="N37" s="159">
        <v>1</v>
      </c>
      <c r="O37" s="212" t="s">
        <v>34</v>
      </c>
      <c r="P37" s="157"/>
      <c r="Q37" s="157"/>
      <c r="R37" s="157"/>
      <c r="S37" s="157"/>
      <c r="T37" s="157"/>
      <c r="U37" s="157"/>
      <c r="V37" s="157"/>
      <c r="W37" s="158"/>
      <c r="X37" s="158"/>
      <c r="Y37" s="158"/>
      <c r="Z37" s="159"/>
      <c r="AA37" s="213"/>
      <c r="AB37" s="42">
        <v>18</v>
      </c>
      <c r="AC37" s="42">
        <v>7</v>
      </c>
      <c r="AD37" s="42">
        <v>25</v>
      </c>
      <c r="AE37" s="105">
        <v>1</v>
      </c>
    </row>
    <row r="38" spans="1:31" ht="17.25" customHeight="1" x14ac:dyDescent="0.25">
      <c r="A38" s="92" t="s">
        <v>256</v>
      </c>
      <c r="B38" s="211">
        <v>21</v>
      </c>
      <c r="C38" s="156" t="s">
        <v>46</v>
      </c>
      <c r="D38" s="157">
        <v>15</v>
      </c>
      <c r="E38" s="157">
        <v>10</v>
      </c>
      <c r="F38" s="157"/>
      <c r="G38" s="157"/>
      <c r="H38" s="157"/>
      <c r="I38" s="157"/>
      <c r="J38" s="157"/>
      <c r="K38" s="158">
        <v>25</v>
      </c>
      <c r="L38" s="158">
        <v>5</v>
      </c>
      <c r="M38" s="158">
        <v>30</v>
      </c>
      <c r="N38" s="159">
        <v>1</v>
      </c>
      <c r="O38" s="209" t="s">
        <v>34</v>
      </c>
      <c r="P38" s="157"/>
      <c r="Q38" s="157"/>
      <c r="R38" s="157"/>
      <c r="S38" s="157"/>
      <c r="T38" s="157"/>
      <c r="U38" s="157"/>
      <c r="V38" s="157"/>
      <c r="W38" s="158"/>
      <c r="X38" s="158"/>
      <c r="Y38" s="158"/>
      <c r="Z38" s="159"/>
      <c r="AA38" s="213"/>
      <c r="AB38" s="42">
        <v>25</v>
      </c>
      <c r="AC38" s="42">
        <v>5</v>
      </c>
      <c r="AD38" s="42">
        <v>30</v>
      </c>
      <c r="AE38" s="105">
        <v>1</v>
      </c>
    </row>
    <row r="39" spans="1:31" ht="17.25" customHeight="1" x14ac:dyDescent="0.25">
      <c r="A39" s="242" t="s">
        <v>258</v>
      </c>
      <c r="B39" s="207">
        <v>22</v>
      </c>
      <c r="C39" s="156" t="s">
        <v>103</v>
      </c>
      <c r="D39" s="157">
        <v>18</v>
      </c>
      <c r="E39" s="157"/>
      <c r="F39" s="157"/>
      <c r="G39" s="157"/>
      <c r="H39" s="157"/>
      <c r="I39" s="157"/>
      <c r="J39" s="157"/>
      <c r="K39" s="158">
        <v>18</v>
      </c>
      <c r="L39" s="158">
        <v>7</v>
      </c>
      <c r="M39" s="158">
        <v>25</v>
      </c>
      <c r="N39" s="159">
        <v>1</v>
      </c>
      <c r="O39" s="212" t="s">
        <v>34</v>
      </c>
      <c r="P39" s="157"/>
      <c r="Q39" s="157"/>
      <c r="R39" s="157"/>
      <c r="S39" s="157"/>
      <c r="T39" s="157"/>
      <c r="U39" s="157"/>
      <c r="V39" s="157"/>
      <c r="W39" s="158"/>
      <c r="X39" s="158"/>
      <c r="Y39" s="158"/>
      <c r="Z39" s="159"/>
      <c r="AA39" s="213"/>
      <c r="AB39" s="42">
        <v>18</v>
      </c>
      <c r="AC39" s="42">
        <v>7</v>
      </c>
      <c r="AD39" s="42">
        <v>25</v>
      </c>
      <c r="AE39" s="105">
        <v>1</v>
      </c>
    </row>
    <row r="40" spans="1:31" ht="17.25" customHeight="1" x14ac:dyDescent="0.25">
      <c r="A40" s="198" t="s">
        <v>259</v>
      </c>
      <c r="B40" s="211">
        <v>23</v>
      </c>
      <c r="C40" s="156" t="s">
        <v>86</v>
      </c>
      <c r="D40" s="157"/>
      <c r="E40" s="157"/>
      <c r="F40" s="157">
        <v>30</v>
      </c>
      <c r="G40" s="157"/>
      <c r="H40" s="157"/>
      <c r="I40" s="157"/>
      <c r="J40" s="157"/>
      <c r="K40" s="158">
        <v>30</v>
      </c>
      <c r="L40" s="158"/>
      <c r="M40" s="158">
        <v>30</v>
      </c>
      <c r="N40" s="159">
        <v>1</v>
      </c>
      <c r="O40" s="209" t="s">
        <v>34</v>
      </c>
      <c r="P40" s="157"/>
      <c r="Q40" s="157"/>
      <c r="R40" s="157"/>
      <c r="S40" s="157"/>
      <c r="T40" s="157"/>
      <c r="U40" s="157"/>
      <c r="V40" s="157"/>
      <c r="W40" s="158"/>
      <c r="X40" s="158"/>
      <c r="Y40" s="158"/>
      <c r="Z40" s="159"/>
      <c r="AA40" s="213"/>
      <c r="AB40" s="42">
        <v>30</v>
      </c>
      <c r="AC40" s="42"/>
      <c r="AD40" s="42">
        <v>30</v>
      </c>
      <c r="AE40" s="105">
        <v>1</v>
      </c>
    </row>
    <row r="41" spans="1:31" ht="17.25" customHeight="1" x14ac:dyDescent="0.25">
      <c r="A41" s="92" t="s">
        <v>53</v>
      </c>
      <c r="B41" s="211">
        <v>24</v>
      </c>
      <c r="C41" s="156" t="s">
        <v>54</v>
      </c>
      <c r="D41" s="157"/>
      <c r="E41" s="157"/>
      <c r="F41" s="157"/>
      <c r="G41" s="157"/>
      <c r="H41" s="157"/>
      <c r="I41" s="157"/>
      <c r="J41" s="157">
        <v>2</v>
      </c>
      <c r="K41" s="158">
        <v>2</v>
      </c>
      <c r="L41" s="158"/>
      <c r="M41" s="158">
        <v>2</v>
      </c>
      <c r="N41" s="159">
        <v>0</v>
      </c>
      <c r="O41" s="212" t="s">
        <v>52</v>
      </c>
      <c r="P41" s="157"/>
      <c r="Q41" s="157"/>
      <c r="R41" s="157"/>
      <c r="S41" s="157"/>
      <c r="T41" s="157"/>
      <c r="U41" s="157"/>
      <c r="V41" s="157"/>
      <c r="W41" s="158"/>
      <c r="X41" s="158"/>
      <c r="Y41" s="158"/>
      <c r="Z41" s="159"/>
      <c r="AA41" s="213"/>
      <c r="AB41" s="42">
        <v>2</v>
      </c>
      <c r="AC41" s="42"/>
      <c r="AD41" s="42">
        <v>2</v>
      </c>
      <c r="AE41" s="105">
        <v>0</v>
      </c>
    </row>
    <row r="42" spans="1:31" ht="17.25" customHeight="1" x14ac:dyDescent="0.25">
      <c r="A42" s="92" t="s">
        <v>294</v>
      </c>
      <c r="B42" s="211">
        <v>25</v>
      </c>
      <c r="C42" s="156" t="s">
        <v>55</v>
      </c>
      <c r="D42" s="157"/>
      <c r="E42" s="157"/>
      <c r="F42" s="157"/>
      <c r="G42" s="157"/>
      <c r="H42" s="157"/>
      <c r="I42" s="157"/>
      <c r="J42" s="157">
        <v>5</v>
      </c>
      <c r="K42" s="158">
        <v>5</v>
      </c>
      <c r="L42" s="158"/>
      <c r="M42" s="158">
        <v>5</v>
      </c>
      <c r="N42" s="159">
        <v>0</v>
      </c>
      <c r="O42" s="212" t="s">
        <v>52</v>
      </c>
      <c r="P42" s="157"/>
      <c r="Q42" s="157"/>
      <c r="R42" s="157"/>
      <c r="S42" s="157"/>
      <c r="T42" s="157"/>
      <c r="U42" s="157"/>
      <c r="V42" s="157"/>
      <c r="W42" s="158"/>
      <c r="X42" s="158"/>
      <c r="Y42" s="158"/>
      <c r="Z42" s="159"/>
      <c r="AA42" s="213"/>
      <c r="AB42" s="42">
        <v>5</v>
      </c>
      <c r="AC42" s="42"/>
      <c r="AD42" s="42">
        <v>5</v>
      </c>
      <c r="AE42" s="105">
        <v>0</v>
      </c>
    </row>
    <row r="43" spans="1:31" ht="18" customHeight="1" x14ac:dyDescent="0.25">
      <c r="A43" s="92" t="s">
        <v>260</v>
      </c>
      <c r="B43" s="211">
        <v>26</v>
      </c>
      <c r="C43" s="156" t="s">
        <v>87</v>
      </c>
      <c r="D43" s="157"/>
      <c r="E43" s="157"/>
      <c r="F43" s="157"/>
      <c r="G43" s="157"/>
      <c r="H43" s="157"/>
      <c r="I43" s="157"/>
      <c r="J43" s="157"/>
      <c r="K43" s="158"/>
      <c r="L43" s="158"/>
      <c r="M43" s="158"/>
      <c r="N43" s="159"/>
      <c r="O43" s="212"/>
      <c r="P43" s="157">
        <v>9</v>
      </c>
      <c r="Q43" s="157">
        <v>18</v>
      </c>
      <c r="R43" s="157"/>
      <c r="S43" s="157">
        <v>27</v>
      </c>
      <c r="T43" s="157"/>
      <c r="U43" s="157"/>
      <c r="V43" s="157">
        <v>6</v>
      </c>
      <c r="W43" s="158">
        <v>60</v>
      </c>
      <c r="X43" s="158">
        <v>24</v>
      </c>
      <c r="Y43" s="158">
        <v>84</v>
      </c>
      <c r="Z43" s="159">
        <v>3</v>
      </c>
      <c r="AA43" s="209" t="s">
        <v>34</v>
      </c>
      <c r="AB43" s="42">
        <v>60</v>
      </c>
      <c r="AC43" s="42">
        <v>24</v>
      </c>
      <c r="AD43" s="42">
        <v>84</v>
      </c>
      <c r="AE43" s="105">
        <v>3</v>
      </c>
    </row>
    <row r="44" spans="1:31" ht="17.25" customHeight="1" x14ac:dyDescent="0.25">
      <c r="A44" s="92" t="s">
        <v>48</v>
      </c>
      <c r="B44" s="211">
        <v>27</v>
      </c>
      <c r="C44" s="156" t="s">
        <v>88</v>
      </c>
      <c r="D44" s="157"/>
      <c r="E44" s="157">
        <v>15</v>
      </c>
      <c r="F44" s="157"/>
      <c r="G44" s="157"/>
      <c r="H44" s="157"/>
      <c r="I44" s="157"/>
      <c r="J44" s="157">
        <v>9</v>
      </c>
      <c r="K44" s="158">
        <v>24</v>
      </c>
      <c r="L44" s="158">
        <v>6</v>
      </c>
      <c r="M44" s="158">
        <v>30</v>
      </c>
      <c r="N44" s="159">
        <v>1</v>
      </c>
      <c r="O44" s="209" t="s">
        <v>34</v>
      </c>
      <c r="P44" s="157"/>
      <c r="Q44" s="157"/>
      <c r="R44" s="157"/>
      <c r="S44" s="157"/>
      <c r="T44" s="157"/>
      <c r="U44" s="157"/>
      <c r="V44" s="157"/>
      <c r="W44" s="158"/>
      <c r="X44" s="158"/>
      <c r="Y44" s="158"/>
      <c r="Z44" s="159"/>
      <c r="AA44" s="213"/>
      <c r="AB44" s="42">
        <v>24</v>
      </c>
      <c r="AC44" s="42">
        <v>6</v>
      </c>
      <c r="AD44" s="42">
        <v>30</v>
      </c>
      <c r="AE44" s="105">
        <v>1</v>
      </c>
    </row>
    <row r="45" spans="1:31" ht="17.25" customHeight="1" x14ac:dyDescent="0.25">
      <c r="A45" s="198" t="s">
        <v>48</v>
      </c>
      <c r="B45" s="211">
        <v>28</v>
      </c>
      <c r="C45" s="156" t="s">
        <v>89</v>
      </c>
      <c r="D45" s="157">
        <v>36</v>
      </c>
      <c r="E45" s="157">
        <v>12</v>
      </c>
      <c r="F45" s="157">
        <v>18</v>
      </c>
      <c r="G45" s="157"/>
      <c r="H45" s="157"/>
      <c r="I45" s="157"/>
      <c r="J45" s="157"/>
      <c r="K45" s="158">
        <v>66</v>
      </c>
      <c r="L45" s="158">
        <v>34</v>
      </c>
      <c r="M45" s="158">
        <v>100</v>
      </c>
      <c r="N45" s="159">
        <v>4</v>
      </c>
      <c r="O45" s="212" t="s">
        <v>35</v>
      </c>
      <c r="P45" s="157"/>
      <c r="Q45" s="157"/>
      <c r="R45" s="157"/>
      <c r="S45" s="157"/>
      <c r="T45" s="157"/>
      <c r="U45" s="157"/>
      <c r="V45" s="157"/>
      <c r="W45" s="158"/>
      <c r="X45" s="158"/>
      <c r="Y45" s="158"/>
      <c r="Z45" s="159"/>
      <c r="AA45" s="213"/>
      <c r="AB45" s="42">
        <v>66</v>
      </c>
      <c r="AC45" s="42">
        <v>34</v>
      </c>
      <c r="AD45" s="42">
        <v>100</v>
      </c>
      <c r="AE45" s="105">
        <v>4</v>
      </c>
    </row>
    <row r="46" spans="1:31" ht="17.25" customHeight="1" x14ac:dyDescent="0.25">
      <c r="A46" s="92" t="s">
        <v>296</v>
      </c>
      <c r="B46" s="211">
        <v>29</v>
      </c>
      <c r="C46" s="156" t="s">
        <v>90</v>
      </c>
      <c r="D46" s="157"/>
      <c r="E46" s="157"/>
      <c r="F46" s="157"/>
      <c r="G46" s="157"/>
      <c r="H46" s="157"/>
      <c r="I46" s="157"/>
      <c r="J46" s="157"/>
      <c r="K46" s="158"/>
      <c r="L46" s="158"/>
      <c r="M46" s="158"/>
      <c r="N46" s="159"/>
      <c r="O46" s="212"/>
      <c r="P46" s="157">
        <v>9</v>
      </c>
      <c r="Q46" s="157">
        <v>26</v>
      </c>
      <c r="R46" s="157"/>
      <c r="S46" s="157">
        <v>39</v>
      </c>
      <c r="T46" s="157"/>
      <c r="U46" s="157"/>
      <c r="V46" s="157">
        <v>6</v>
      </c>
      <c r="W46" s="158">
        <v>80</v>
      </c>
      <c r="X46" s="158">
        <v>10</v>
      </c>
      <c r="Y46" s="158">
        <v>90</v>
      </c>
      <c r="Z46" s="159">
        <v>3</v>
      </c>
      <c r="AA46" s="209" t="s">
        <v>34</v>
      </c>
      <c r="AB46" s="42">
        <f t="shared" si="0"/>
        <v>80</v>
      </c>
      <c r="AC46" s="105">
        <f t="shared" si="1"/>
        <v>10</v>
      </c>
      <c r="AD46" s="105">
        <f t="shared" si="2"/>
        <v>90</v>
      </c>
      <c r="AE46" s="105">
        <f t="shared" si="3"/>
        <v>3</v>
      </c>
    </row>
    <row r="47" spans="1:31" ht="17.25" customHeight="1" x14ac:dyDescent="0.25">
      <c r="A47" s="92" t="s">
        <v>256</v>
      </c>
      <c r="B47" s="211">
        <v>30</v>
      </c>
      <c r="C47" s="156" t="s">
        <v>91</v>
      </c>
      <c r="D47" s="157"/>
      <c r="E47" s="157"/>
      <c r="F47" s="157"/>
      <c r="G47" s="157"/>
      <c r="H47" s="157"/>
      <c r="I47" s="157"/>
      <c r="J47" s="157"/>
      <c r="K47" s="158"/>
      <c r="L47" s="158"/>
      <c r="M47" s="158"/>
      <c r="N47" s="159"/>
      <c r="O47" s="212"/>
      <c r="P47" s="157">
        <v>15</v>
      </c>
      <c r="Q47" s="157"/>
      <c r="R47" s="157">
        <v>15</v>
      </c>
      <c r="S47" s="157"/>
      <c r="T47" s="157"/>
      <c r="U47" s="157"/>
      <c r="V47" s="157"/>
      <c r="W47" s="158">
        <v>30</v>
      </c>
      <c r="X47" s="158">
        <v>30</v>
      </c>
      <c r="Y47" s="158">
        <v>60</v>
      </c>
      <c r="Z47" s="159">
        <v>2</v>
      </c>
      <c r="AA47" s="209" t="s">
        <v>34</v>
      </c>
      <c r="AB47" s="42">
        <f t="shared" si="0"/>
        <v>30</v>
      </c>
      <c r="AC47" s="105">
        <f t="shared" si="1"/>
        <v>30</v>
      </c>
      <c r="AD47" s="105">
        <f t="shared" si="2"/>
        <v>60</v>
      </c>
      <c r="AE47" s="105">
        <f t="shared" si="3"/>
        <v>2</v>
      </c>
    </row>
    <row r="48" spans="1:31" ht="64.5" customHeight="1" x14ac:dyDescent="0.25">
      <c r="A48" s="22"/>
      <c r="B48" s="438" t="s">
        <v>71</v>
      </c>
      <c r="C48" s="437"/>
      <c r="D48" s="61"/>
      <c r="E48" s="61"/>
      <c r="F48" s="61"/>
      <c r="G48" s="62"/>
      <c r="H48" s="62"/>
      <c r="I48" s="62"/>
      <c r="J48" s="62"/>
      <c r="K48" s="63"/>
      <c r="L48" s="63"/>
      <c r="M48" s="63"/>
      <c r="N48" s="64"/>
      <c r="O48" s="62"/>
      <c r="P48" s="65"/>
      <c r="Q48" s="65"/>
      <c r="R48" s="65"/>
      <c r="S48" s="65"/>
      <c r="T48" s="65"/>
      <c r="U48" s="65"/>
      <c r="V48" s="65"/>
      <c r="W48" s="63"/>
      <c r="X48" s="63"/>
      <c r="Y48" s="63"/>
      <c r="Z48" s="66"/>
      <c r="AA48" s="67"/>
      <c r="AB48" s="63"/>
      <c r="AC48" s="68"/>
      <c r="AD48" s="68"/>
      <c r="AE48" s="106"/>
    </row>
    <row r="49" spans="1:32" ht="18" customHeight="1" x14ac:dyDescent="0.25">
      <c r="A49" s="22"/>
      <c r="B49" s="34">
        <v>31</v>
      </c>
      <c r="C49" s="41" t="s">
        <v>93</v>
      </c>
      <c r="D49" s="36"/>
      <c r="E49" s="36"/>
      <c r="F49" s="36"/>
      <c r="G49" s="36"/>
      <c r="H49" s="36"/>
      <c r="I49" s="36"/>
      <c r="J49" s="36"/>
      <c r="K49" s="31"/>
      <c r="L49" s="31"/>
      <c r="M49" s="31"/>
      <c r="N49" s="39"/>
      <c r="O49" s="36"/>
      <c r="P49" s="37">
        <v>18</v>
      </c>
      <c r="Q49" s="37">
        <v>12</v>
      </c>
      <c r="R49" s="36">
        <v>18</v>
      </c>
      <c r="S49" s="37"/>
      <c r="T49" s="36"/>
      <c r="U49" s="36"/>
      <c r="V49" s="36"/>
      <c r="W49" s="31">
        <v>48</v>
      </c>
      <c r="X49" s="31">
        <v>27</v>
      </c>
      <c r="Y49" s="31">
        <v>75</v>
      </c>
      <c r="Z49" s="48">
        <v>3</v>
      </c>
      <c r="AA49" s="29" t="s">
        <v>34</v>
      </c>
      <c r="AB49" s="42">
        <f t="shared" si="0"/>
        <v>48</v>
      </c>
      <c r="AC49" s="105">
        <f t="shared" ref="AC49" si="4">L49+X49</f>
        <v>27</v>
      </c>
      <c r="AD49" s="105">
        <f t="shared" si="2"/>
        <v>75</v>
      </c>
      <c r="AE49" s="105">
        <f t="shared" si="3"/>
        <v>3</v>
      </c>
    </row>
    <row r="50" spans="1:32" ht="58.15" customHeight="1" x14ac:dyDescent="0.25">
      <c r="A50" s="22"/>
      <c r="B50" s="436" t="s">
        <v>72</v>
      </c>
      <c r="C50" s="437"/>
      <c r="D50" s="62"/>
      <c r="E50" s="62"/>
      <c r="F50" s="62"/>
      <c r="G50" s="62"/>
      <c r="H50" s="62"/>
      <c r="I50" s="62"/>
      <c r="J50" s="62"/>
      <c r="K50" s="63"/>
      <c r="L50" s="63"/>
      <c r="M50" s="63"/>
      <c r="N50" s="63"/>
      <c r="O50" s="62"/>
      <c r="P50" s="61"/>
      <c r="Q50" s="61"/>
      <c r="R50" s="62"/>
      <c r="S50" s="61"/>
      <c r="T50" s="62"/>
      <c r="U50" s="62"/>
      <c r="V50" s="62"/>
      <c r="W50" s="63"/>
      <c r="X50" s="63"/>
      <c r="Y50" s="63"/>
      <c r="Z50" s="69"/>
      <c r="AA50" s="61"/>
      <c r="AB50" s="63"/>
      <c r="AC50" s="106"/>
      <c r="AD50" s="106"/>
      <c r="AE50" s="106"/>
    </row>
    <row r="51" spans="1:32" s="11" customFormat="1" ht="15" customHeight="1" x14ac:dyDescent="0.25">
      <c r="A51" s="22" t="s">
        <v>331</v>
      </c>
      <c r="B51" s="27">
        <v>32</v>
      </c>
      <c r="C51" s="28" t="s">
        <v>92</v>
      </c>
      <c r="D51" s="29"/>
      <c r="E51" s="29"/>
      <c r="F51" s="29"/>
      <c r="G51" s="29"/>
      <c r="H51" s="29"/>
      <c r="I51" s="29"/>
      <c r="J51" s="29"/>
      <c r="K51" s="31"/>
      <c r="L51" s="31"/>
      <c r="M51" s="31"/>
      <c r="N51" s="31"/>
      <c r="O51" s="29"/>
      <c r="P51" s="30"/>
      <c r="Q51" s="30"/>
      <c r="R51" s="29"/>
      <c r="S51" s="30"/>
      <c r="T51" s="29"/>
      <c r="U51" s="29">
        <v>150</v>
      </c>
      <c r="V51" s="29"/>
      <c r="W51" s="31">
        <v>150</v>
      </c>
      <c r="X51" s="31"/>
      <c r="Y51" s="31">
        <v>150</v>
      </c>
      <c r="Z51" s="32">
        <v>5</v>
      </c>
      <c r="AA51" s="29" t="s">
        <v>34</v>
      </c>
      <c r="AB51" s="42">
        <f t="shared" ref="AB51" si="5">K51+W51</f>
        <v>150</v>
      </c>
      <c r="AC51" s="105"/>
      <c r="AD51" s="105">
        <f t="shared" ref="AD51" si="6">AB51+AC51</f>
        <v>150</v>
      </c>
      <c r="AE51" s="105">
        <f t="shared" ref="AE51" si="7">N51+Z51</f>
        <v>5</v>
      </c>
      <c r="AF51" s="26"/>
    </row>
    <row r="52" spans="1:32" ht="18" customHeight="1" x14ac:dyDescent="0.25">
      <c r="B52" s="423" t="s">
        <v>36</v>
      </c>
      <c r="C52" s="424"/>
      <c r="D52" s="42">
        <f>SUM(D18:D51)</f>
        <v>198</v>
      </c>
      <c r="E52" s="42">
        <f>SUM(E18:E51)</f>
        <v>113</v>
      </c>
      <c r="F52" s="42">
        <f>SUM(F18:F51)</f>
        <v>255</v>
      </c>
      <c r="G52" s="42">
        <f>SUM(G18:G51)</f>
        <v>0</v>
      </c>
      <c r="H52" s="42">
        <f t="shared" ref="H52:N52" si="8">SUM(H18:H51)</f>
        <v>0</v>
      </c>
      <c r="I52" s="42">
        <f t="shared" si="8"/>
        <v>0</v>
      </c>
      <c r="J52" s="42">
        <f>SUM(J18:J51)</f>
        <v>73</v>
      </c>
      <c r="K52" s="42">
        <f>SUM(K18:K51)</f>
        <v>639</v>
      </c>
      <c r="L52" s="42">
        <f>SUM(L18:L51)</f>
        <v>208</v>
      </c>
      <c r="M52" s="42">
        <f>SUM(M18:M51)</f>
        <v>847</v>
      </c>
      <c r="N52" s="42">
        <f t="shared" si="8"/>
        <v>30</v>
      </c>
      <c r="O52" s="42"/>
      <c r="P52" s="42">
        <f>SUM(P18:P51)</f>
        <v>120</v>
      </c>
      <c r="Q52" s="42">
        <f>SUM(Q18:Q51)</f>
        <v>80</v>
      </c>
      <c r="R52" s="42">
        <f>SUM(R18:R51)</f>
        <v>219</v>
      </c>
      <c r="S52" s="42">
        <f>SUM(S18:S51)</f>
        <v>66</v>
      </c>
      <c r="T52" s="42">
        <f t="shared" ref="T52:Z52" si="9">SUM(T18:T51)</f>
        <v>0</v>
      </c>
      <c r="U52" s="42">
        <f>SUM(U18:U51)</f>
        <v>150</v>
      </c>
      <c r="V52" s="42">
        <f>SUM(V18:V51)</f>
        <v>30</v>
      </c>
      <c r="W52" s="42">
        <f>SUM(W18:W51)</f>
        <v>665</v>
      </c>
      <c r="X52" s="42">
        <f>SUM(X18:X51)</f>
        <v>214</v>
      </c>
      <c r="Y52" s="42">
        <f>SUM(Y18:Y51)</f>
        <v>879</v>
      </c>
      <c r="Z52" s="42">
        <f t="shared" si="9"/>
        <v>30</v>
      </c>
      <c r="AA52" s="53"/>
      <c r="AB52" s="42">
        <f>SUM(AB18:AB51)</f>
        <v>1289</v>
      </c>
      <c r="AC52" s="42">
        <f>SUM(AC18:AC51)</f>
        <v>437</v>
      </c>
      <c r="AD52" s="42">
        <f>SUM(AD18:AD51)</f>
        <v>1726</v>
      </c>
      <c r="AE52" s="42">
        <f>SUM(AE18:AE51)</f>
        <v>60</v>
      </c>
    </row>
    <row r="53" spans="1:32" ht="18" customHeight="1" x14ac:dyDescent="0.25"/>
    <row r="54" spans="1:32" ht="18" customHeight="1" x14ac:dyDescent="0.25">
      <c r="Z54" s="43"/>
    </row>
    <row r="55" spans="1:32" ht="18" customHeight="1" x14ac:dyDescent="0.25">
      <c r="C55" s="44" t="s">
        <v>38</v>
      </c>
      <c r="Z55" s="43"/>
    </row>
    <row r="56" spans="1:32" ht="18" customHeight="1" x14ac:dyDescent="0.25"/>
    <row r="62" spans="1:32" ht="18" customHeight="1" x14ac:dyDescent="0.25"/>
    <row r="63" spans="1:32" ht="18" customHeight="1" x14ac:dyDescent="0.25"/>
    <row r="64" spans="1:32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</sheetData>
  <mergeCells count="28">
    <mergeCell ref="B52:C52"/>
    <mergeCell ref="D2:K2"/>
    <mergeCell ref="D3:K3"/>
    <mergeCell ref="D4:K4"/>
    <mergeCell ref="D5:K5"/>
    <mergeCell ref="D6:K6"/>
    <mergeCell ref="D7:K7"/>
    <mergeCell ref="D8:K8"/>
    <mergeCell ref="D9:K9"/>
    <mergeCell ref="B17:C17"/>
    <mergeCell ref="B50:C50"/>
    <mergeCell ref="B48:C48"/>
    <mergeCell ref="P7:U7"/>
    <mergeCell ref="P2:U2"/>
    <mergeCell ref="P3:U3"/>
    <mergeCell ref="P4:U4"/>
    <mergeCell ref="P5:U5"/>
    <mergeCell ref="P6:U6"/>
    <mergeCell ref="P8:U8"/>
    <mergeCell ref="P9:U9"/>
    <mergeCell ref="C10:D10"/>
    <mergeCell ref="B15:B16"/>
    <mergeCell ref="C15:C16"/>
    <mergeCell ref="D14:O14"/>
    <mergeCell ref="P14:AA14"/>
    <mergeCell ref="B13:AE13"/>
    <mergeCell ref="D15:O15"/>
    <mergeCell ref="P15:AA15"/>
  </mergeCells>
  <pageMargins left="0.19685039370078741" right="0.19685039370078741" top="0.39370078740157483" bottom="0.39370078740157483" header="0" footer="0"/>
  <pageSetup paperSize="9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workbookViewId="0">
      <selection activeCell="J34" sqref="J34"/>
    </sheetView>
  </sheetViews>
  <sheetFormatPr defaultColWidth="12.7109375" defaultRowHeight="18" customHeight="1" x14ac:dyDescent="0.25"/>
  <cols>
    <col min="1" max="1" width="5.5703125" customWidth="1"/>
    <col min="2" max="2" width="51" customWidth="1"/>
    <col min="3" max="3" width="51.28515625" customWidth="1"/>
  </cols>
  <sheetData>
    <row r="1" spans="1:19" ht="18" customHeight="1" thickBot="1" x14ac:dyDescent="0.3">
      <c r="C1" s="71"/>
      <c r="D1" s="71"/>
      <c r="E1" s="71"/>
      <c r="F1" s="71"/>
      <c r="G1" s="71"/>
      <c r="H1" s="71"/>
      <c r="I1" s="71"/>
      <c r="J1" s="72"/>
      <c r="K1" s="72"/>
      <c r="L1" s="72"/>
      <c r="M1" s="72"/>
      <c r="N1" s="72"/>
      <c r="O1" s="71"/>
      <c r="P1" s="71"/>
      <c r="Q1" s="71"/>
      <c r="R1" s="71"/>
      <c r="S1" s="71"/>
    </row>
    <row r="2" spans="1:19" ht="18" customHeight="1" x14ac:dyDescent="0.25">
      <c r="C2" s="351" t="s">
        <v>13</v>
      </c>
      <c r="D2" s="451" t="s">
        <v>0</v>
      </c>
      <c r="E2" s="452"/>
      <c r="F2" s="452"/>
      <c r="G2" s="453"/>
      <c r="H2" s="71"/>
      <c r="I2" s="71"/>
      <c r="J2" s="71"/>
      <c r="K2" s="73"/>
      <c r="L2" s="5" t="s">
        <v>4</v>
      </c>
      <c r="M2" s="469" t="s">
        <v>21</v>
      </c>
      <c r="N2" s="452"/>
      <c r="O2" s="452"/>
      <c r="P2" s="452"/>
      <c r="Q2" s="452"/>
      <c r="R2" s="452"/>
      <c r="S2" s="74"/>
    </row>
    <row r="3" spans="1:19" ht="18" customHeight="1" x14ac:dyDescent="0.25">
      <c r="C3" s="352" t="s">
        <v>1</v>
      </c>
      <c r="D3" s="448" t="s">
        <v>14</v>
      </c>
      <c r="E3" s="449"/>
      <c r="F3" s="449"/>
      <c r="G3" s="450"/>
      <c r="H3" s="71"/>
      <c r="I3" s="71"/>
      <c r="J3" s="71"/>
      <c r="K3" s="73"/>
      <c r="L3" s="4" t="s">
        <v>5</v>
      </c>
      <c r="M3" s="427" t="s">
        <v>22</v>
      </c>
      <c r="N3" s="449"/>
      <c r="O3" s="449"/>
      <c r="P3" s="449"/>
      <c r="Q3" s="449"/>
      <c r="R3" s="449"/>
      <c r="S3" s="75"/>
    </row>
    <row r="4" spans="1:19" ht="18" customHeight="1" x14ac:dyDescent="0.25">
      <c r="C4" s="352" t="s">
        <v>2</v>
      </c>
      <c r="D4" s="448"/>
      <c r="E4" s="449"/>
      <c r="F4" s="449"/>
      <c r="G4" s="450"/>
      <c r="H4" s="71"/>
      <c r="I4" s="71"/>
      <c r="J4" s="71"/>
      <c r="K4" s="73"/>
      <c r="L4" s="4" t="s">
        <v>6</v>
      </c>
      <c r="M4" s="427" t="s">
        <v>23</v>
      </c>
      <c r="N4" s="449"/>
      <c r="O4" s="449"/>
      <c r="P4" s="449"/>
      <c r="Q4" s="449"/>
      <c r="R4" s="449"/>
      <c r="S4" s="75"/>
    </row>
    <row r="5" spans="1:19" ht="18" customHeight="1" x14ac:dyDescent="0.25">
      <c r="C5" s="352" t="s">
        <v>15</v>
      </c>
      <c r="D5" s="448" t="s">
        <v>16</v>
      </c>
      <c r="E5" s="449"/>
      <c r="F5" s="449"/>
      <c r="G5" s="450"/>
      <c r="H5" s="71"/>
      <c r="I5" s="71"/>
      <c r="J5" s="71"/>
      <c r="K5" s="73"/>
      <c r="L5" s="4" t="s">
        <v>7</v>
      </c>
      <c r="M5" s="427" t="s">
        <v>24</v>
      </c>
      <c r="N5" s="449"/>
      <c r="O5" s="449"/>
      <c r="P5" s="449"/>
      <c r="Q5" s="449"/>
      <c r="R5" s="449"/>
      <c r="S5" s="75"/>
    </row>
    <row r="6" spans="1:19" ht="18" customHeight="1" x14ac:dyDescent="0.25">
      <c r="C6" s="352" t="s">
        <v>17</v>
      </c>
      <c r="D6" s="448" t="s">
        <v>102</v>
      </c>
      <c r="E6" s="449"/>
      <c r="F6" s="449"/>
      <c r="G6" s="450"/>
      <c r="H6" s="71"/>
      <c r="I6" s="71"/>
      <c r="J6" s="71"/>
      <c r="K6" s="73"/>
      <c r="L6" s="4" t="s">
        <v>27</v>
      </c>
      <c r="M6" s="427" t="s">
        <v>28</v>
      </c>
      <c r="N6" s="449"/>
      <c r="O6" s="449"/>
      <c r="P6" s="449"/>
      <c r="Q6" s="449"/>
      <c r="R6" s="449"/>
      <c r="S6" s="75"/>
    </row>
    <row r="7" spans="1:19" ht="18" customHeight="1" thickBot="1" x14ac:dyDescent="0.3">
      <c r="C7" s="352" t="s">
        <v>3</v>
      </c>
      <c r="D7" s="448" t="s">
        <v>18</v>
      </c>
      <c r="E7" s="449"/>
      <c r="F7" s="449"/>
      <c r="G7" s="450"/>
      <c r="H7" s="71"/>
      <c r="I7" s="71"/>
      <c r="J7" s="71"/>
      <c r="K7" s="73"/>
      <c r="L7" s="3" t="s">
        <v>29</v>
      </c>
      <c r="M7" s="446" t="s">
        <v>30</v>
      </c>
      <c r="N7" s="447"/>
      <c r="O7" s="447"/>
      <c r="P7" s="447"/>
      <c r="Q7" s="447"/>
      <c r="R7" s="447"/>
      <c r="S7" s="76"/>
    </row>
    <row r="8" spans="1:19" ht="18" customHeight="1" x14ac:dyDescent="0.25">
      <c r="C8" s="352" t="s">
        <v>19</v>
      </c>
      <c r="D8" s="448" t="s">
        <v>59</v>
      </c>
      <c r="E8" s="449"/>
      <c r="F8" s="449"/>
      <c r="G8" s="450"/>
      <c r="H8" s="71"/>
      <c r="I8" s="71"/>
      <c r="J8" s="73"/>
      <c r="K8" s="73"/>
      <c r="L8" s="73"/>
      <c r="M8" s="73"/>
      <c r="N8" s="73"/>
      <c r="O8" s="71"/>
      <c r="P8" s="71"/>
      <c r="Q8" s="71"/>
      <c r="R8" s="71"/>
      <c r="S8" s="71"/>
    </row>
    <row r="9" spans="1:19" ht="18" customHeight="1" thickBot="1" x14ac:dyDescent="0.3">
      <c r="C9" s="353" t="s">
        <v>20</v>
      </c>
      <c r="D9" s="470" t="s">
        <v>185</v>
      </c>
      <c r="E9" s="471"/>
      <c r="F9" s="471"/>
      <c r="G9" s="472"/>
      <c r="H9" s="71"/>
      <c r="I9" s="71"/>
      <c r="J9" s="73"/>
      <c r="K9" s="73"/>
      <c r="L9" s="73"/>
      <c r="M9" s="73"/>
      <c r="N9" s="73"/>
      <c r="O9" s="71"/>
      <c r="P9" s="71"/>
      <c r="Q9" s="71"/>
      <c r="R9" s="71"/>
      <c r="S9" s="71"/>
    </row>
    <row r="10" spans="1:19" ht="18" customHeight="1" x14ac:dyDescent="0.25">
      <c r="C10" s="109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1"/>
      <c r="P10" s="71"/>
      <c r="Q10" s="71"/>
      <c r="R10" s="71"/>
      <c r="S10" s="71"/>
    </row>
    <row r="11" spans="1:19" ht="18" customHeight="1" thickBot="1" x14ac:dyDescent="0.3">
      <c r="C11" s="109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1"/>
      <c r="P11" s="71"/>
      <c r="Q11" s="71"/>
      <c r="R11" s="71"/>
      <c r="S11" s="71"/>
    </row>
    <row r="12" spans="1:19" ht="18" customHeight="1" thickBot="1" x14ac:dyDescent="0.3">
      <c r="A12" s="439" t="s">
        <v>31</v>
      </c>
      <c r="B12" s="9"/>
      <c r="C12" s="441" t="s">
        <v>32</v>
      </c>
      <c r="D12" s="443" t="s">
        <v>33</v>
      </c>
      <c r="E12" s="444"/>
      <c r="F12" s="444"/>
      <c r="G12" s="444"/>
      <c r="H12" s="444"/>
      <c r="I12" s="444"/>
      <c r="J12" s="444"/>
      <c r="K12" s="444"/>
      <c r="L12" s="444"/>
      <c r="M12" s="444"/>
      <c r="N12" s="445"/>
      <c r="O12" s="71"/>
      <c r="P12" s="71"/>
      <c r="Q12" s="71"/>
      <c r="R12" s="71"/>
      <c r="S12" s="71"/>
    </row>
    <row r="13" spans="1:19" ht="18" customHeight="1" thickBot="1" x14ac:dyDescent="0.3">
      <c r="A13" s="440"/>
      <c r="B13" s="9"/>
      <c r="C13" s="441"/>
      <c r="D13" s="443" t="s">
        <v>99</v>
      </c>
      <c r="E13" s="444"/>
      <c r="F13" s="444"/>
      <c r="G13" s="444"/>
      <c r="H13" s="444"/>
      <c r="I13" s="444"/>
      <c r="J13" s="444"/>
      <c r="K13" s="444"/>
      <c r="L13" s="444"/>
      <c r="M13" s="444"/>
      <c r="N13" s="445"/>
      <c r="O13" s="71"/>
      <c r="P13" s="71"/>
      <c r="Q13" s="71"/>
      <c r="R13" s="71"/>
      <c r="S13" s="71"/>
    </row>
    <row r="14" spans="1:19" ht="18" customHeight="1" thickBot="1" x14ac:dyDescent="0.3">
      <c r="A14" s="440"/>
      <c r="B14" s="77" t="s">
        <v>44</v>
      </c>
      <c r="C14" s="442"/>
      <c r="D14" s="2" t="s">
        <v>4</v>
      </c>
      <c r="E14" s="2" t="s">
        <v>5</v>
      </c>
      <c r="F14" s="2" t="s">
        <v>6</v>
      </c>
      <c r="G14" s="2" t="s">
        <v>7</v>
      </c>
      <c r="H14" s="2" t="s">
        <v>8</v>
      </c>
      <c r="I14" s="2" t="s">
        <v>9</v>
      </c>
      <c r="J14" s="2" t="s">
        <v>39</v>
      </c>
      <c r="K14" s="2" t="s">
        <v>29</v>
      </c>
      <c r="L14" s="2" t="s">
        <v>11</v>
      </c>
      <c r="M14" s="2" t="s">
        <v>12</v>
      </c>
      <c r="N14" s="1" t="s">
        <v>101</v>
      </c>
      <c r="O14" s="71"/>
      <c r="P14" s="71"/>
      <c r="Q14" s="71"/>
      <c r="R14" s="71"/>
      <c r="S14" s="71"/>
    </row>
    <row r="15" spans="1:19" ht="18" customHeight="1" thickTop="1" x14ac:dyDescent="0.25">
      <c r="A15" s="371">
        <v>1</v>
      </c>
      <c r="B15" s="372" t="s">
        <v>260</v>
      </c>
      <c r="C15" s="373" t="s">
        <v>106</v>
      </c>
      <c r="D15" s="461">
        <v>18</v>
      </c>
      <c r="E15" s="463">
        <v>12</v>
      </c>
      <c r="F15" s="465">
        <v>18</v>
      </c>
      <c r="G15" s="465"/>
      <c r="H15" s="374"/>
      <c r="I15" s="374"/>
      <c r="J15" s="374"/>
      <c r="K15" s="465">
        <v>27</v>
      </c>
      <c r="L15" s="467">
        <v>75</v>
      </c>
      <c r="M15" s="454">
        <v>3</v>
      </c>
      <c r="N15" s="456" t="s">
        <v>34</v>
      </c>
      <c r="O15" s="71"/>
      <c r="P15" s="71"/>
      <c r="Q15" s="71"/>
      <c r="R15" s="71"/>
      <c r="S15" s="71"/>
    </row>
    <row r="16" spans="1:19" ht="18" customHeight="1" x14ac:dyDescent="0.25">
      <c r="A16" s="375">
        <v>2</v>
      </c>
      <c r="B16" s="376" t="s">
        <v>100</v>
      </c>
      <c r="C16" s="377" t="s">
        <v>107</v>
      </c>
      <c r="D16" s="462"/>
      <c r="E16" s="464"/>
      <c r="F16" s="466"/>
      <c r="G16" s="466"/>
      <c r="H16" s="378"/>
      <c r="I16" s="378"/>
      <c r="J16" s="378"/>
      <c r="K16" s="466"/>
      <c r="L16" s="468"/>
      <c r="M16" s="455"/>
      <c r="N16" s="457"/>
      <c r="O16" s="79"/>
      <c r="P16" s="79"/>
      <c r="Q16" s="79"/>
      <c r="R16" s="79"/>
      <c r="S16" s="71"/>
    </row>
    <row r="17" spans="1:19" ht="18" customHeight="1" x14ac:dyDescent="0.25">
      <c r="A17" s="375">
        <v>3</v>
      </c>
      <c r="B17" s="376" t="s">
        <v>352</v>
      </c>
      <c r="C17" s="377" t="s">
        <v>108</v>
      </c>
      <c r="D17" s="462"/>
      <c r="E17" s="464"/>
      <c r="F17" s="466"/>
      <c r="G17" s="466"/>
      <c r="H17" s="378"/>
      <c r="I17" s="378"/>
      <c r="J17" s="378"/>
      <c r="K17" s="466"/>
      <c r="L17" s="468"/>
      <c r="M17" s="455"/>
      <c r="N17" s="457"/>
      <c r="O17" s="79"/>
      <c r="P17" s="79"/>
      <c r="Q17" s="79"/>
      <c r="R17" s="79"/>
      <c r="S17" s="71"/>
    </row>
    <row r="18" spans="1:19" ht="18" customHeight="1" x14ac:dyDescent="0.25">
      <c r="A18" s="375">
        <v>4</v>
      </c>
      <c r="B18" s="376" t="s">
        <v>260</v>
      </c>
      <c r="C18" s="377" t="s">
        <v>109</v>
      </c>
      <c r="D18" s="462"/>
      <c r="E18" s="464"/>
      <c r="F18" s="466"/>
      <c r="G18" s="466"/>
      <c r="H18" s="378"/>
      <c r="I18" s="378"/>
      <c r="J18" s="378"/>
      <c r="K18" s="466"/>
      <c r="L18" s="468"/>
      <c r="M18" s="455"/>
      <c r="N18" s="457"/>
      <c r="O18" s="79"/>
      <c r="P18" s="79"/>
      <c r="Q18" s="79"/>
      <c r="R18" s="79"/>
      <c r="S18" s="71"/>
    </row>
    <row r="19" spans="1:19" ht="18" customHeight="1" x14ac:dyDescent="0.25">
      <c r="A19" s="375">
        <v>5</v>
      </c>
      <c r="B19" s="379" t="s">
        <v>351</v>
      </c>
      <c r="C19" s="377" t="s">
        <v>110</v>
      </c>
      <c r="D19" s="462"/>
      <c r="E19" s="464"/>
      <c r="F19" s="466"/>
      <c r="G19" s="466"/>
      <c r="H19" s="378"/>
      <c r="I19" s="378"/>
      <c r="J19" s="378"/>
      <c r="K19" s="466"/>
      <c r="L19" s="468"/>
      <c r="M19" s="455"/>
      <c r="N19" s="457"/>
      <c r="O19" s="79"/>
      <c r="P19" s="79"/>
      <c r="Q19" s="79"/>
      <c r="R19" s="79"/>
      <c r="S19" s="71"/>
    </row>
    <row r="20" spans="1:19" ht="18" customHeight="1" thickBot="1" x14ac:dyDescent="0.3">
      <c r="A20" s="80"/>
      <c r="B20" s="82"/>
      <c r="C20" s="81" t="s">
        <v>33</v>
      </c>
      <c r="D20" s="458">
        <v>75</v>
      </c>
      <c r="E20" s="459"/>
      <c r="F20" s="459"/>
      <c r="G20" s="459"/>
      <c r="H20" s="459"/>
      <c r="I20" s="459"/>
      <c r="J20" s="459"/>
      <c r="K20" s="459"/>
      <c r="L20" s="459"/>
      <c r="M20" s="460"/>
      <c r="N20" s="83"/>
      <c r="O20" s="71"/>
      <c r="P20" s="71"/>
      <c r="Q20" s="71"/>
      <c r="R20" s="71"/>
      <c r="S20" s="71"/>
    </row>
    <row r="21" spans="1:19" ht="18" customHeight="1" thickBot="1" x14ac:dyDescent="0.3">
      <c r="A21" s="84"/>
      <c r="B21" s="7"/>
      <c r="C21" s="8" t="s">
        <v>37</v>
      </c>
      <c r="D21" s="458">
        <v>48</v>
      </c>
      <c r="E21" s="459"/>
      <c r="F21" s="459"/>
      <c r="G21" s="459"/>
      <c r="H21" s="459"/>
      <c r="I21" s="459"/>
      <c r="J21" s="459"/>
      <c r="K21" s="459"/>
      <c r="L21" s="459"/>
      <c r="M21" s="460"/>
      <c r="N21" s="85"/>
      <c r="O21" s="71"/>
      <c r="P21" s="71"/>
      <c r="Q21" s="71"/>
      <c r="R21" s="71"/>
      <c r="S21" s="71"/>
    </row>
    <row r="22" spans="1:19" ht="18" customHeight="1" x14ac:dyDescent="0.25"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</row>
    <row r="23" spans="1:19" ht="18" customHeight="1" x14ac:dyDescent="0.25"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86"/>
      <c r="O23" s="71"/>
      <c r="P23" s="71"/>
      <c r="Q23" s="71"/>
      <c r="R23" s="71"/>
      <c r="S23" s="71"/>
    </row>
    <row r="24" spans="1:19" ht="18" customHeight="1" x14ac:dyDescent="0.25"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86"/>
      <c r="O24" s="71"/>
      <c r="P24" s="71"/>
      <c r="Q24" s="71"/>
      <c r="R24" s="71"/>
      <c r="S24" s="71"/>
    </row>
    <row r="25" spans="1:19" ht="18" customHeight="1" x14ac:dyDescent="0.25"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</row>
    <row r="26" spans="1:19" ht="18" customHeight="1" x14ac:dyDescent="0.25"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</row>
    <row r="27" spans="1:19" ht="18" customHeight="1" x14ac:dyDescent="0.25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</row>
    <row r="28" spans="1:19" ht="18" customHeight="1" x14ac:dyDescent="0.25"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</row>
    <row r="29" spans="1:19" ht="18" customHeight="1" x14ac:dyDescent="0.25"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</row>
    <row r="30" spans="1:19" ht="18" customHeight="1" x14ac:dyDescent="0.25"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</row>
    <row r="31" spans="1:19" ht="18" customHeight="1" x14ac:dyDescent="0.25"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</row>
    <row r="32" spans="1:19" ht="18" customHeight="1" x14ac:dyDescent="0.25"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</row>
    <row r="33" spans="3:19" ht="18" customHeight="1" x14ac:dyDescent="0.25"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</row>
    <row r="34" spans="3:19" ht="18" customHeight="1" x14ac:dyDescent="0.25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</row>
    <row r="35" spans="3:19" ht="18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</row>
    <row r="36" spans="3:19" ht="18" customHeight="1" x14ac:dyDescent="0.25"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</row>
    <row r="37" spans="3:19" ht="18" customHeight="1" x14ac:dyDescent="0.25"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</row>
    <row r="38" spans="3:19" ht="18" customHeight="1" x14ac:dyDescent="0.25"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</row>
    <row r="39" spans="3:19" ht="18" customHeight="1" x14ac:dyDescent="0.25"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</row>
    <row r="40" spans="3:19" ht="18" customHeight="1" x14ac:dyDescent="0.25"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</row>
    <row r="41" spans="3:19" ht="18" customHeight="1" x14ac:dyDescent="0.25"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</row>
    <row r="42" spans="3:19" ht="18" customHeight="1" x14ac:dyDescent="0.25"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</row>
    <row r="43" spans="3:19" ht="18" customHeight="1" x14ac:dyDescent="0.25"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</row>
    <row r="44" spans="3:19" ht="18" customHeight="1" x14ac:dyDescent="0.25"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</row>
    <row r="45" spans="3:19" ht="18" customHeight="1" x14ac:dyDescent="0.25"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</row>
    <row r="46" spans="3:19" ht="18" customHeight="1" x14ac:dyDescent="0.25"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</row>
    <row r="47" spans="3:19" ht="18" customHeight="1" x14ac:dyDescent="0.25"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</row>
    <row r="48" spans="3:19" ht="18" customHeight="1" x14ac:dyDescent="0.25"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</row>
    <row r="49" spans="3:19" ht="18" customHeight="1" x14ac:dyDescent="0.25"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</row>
    <row r="50" spans="3:19" ht="18" customHeight="1" x14ac:dyDescent="0.25"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</row>
    <row r="51" spans="3:19" ht="18" customHeight="1" x14ac:dyDescent="0.25"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</row>
    <row r="52" spans="3:19" ht="18" customHeight="1" x14ac:dyDescent="0.25"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</row>
    <row r="53" spans="3:19" ht="18" customHeight="1" x14ac:dyDescent="0.25"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</row>
    <row r="54" spans="3:19" ht="18" customHeight="1" x14ac:dyDescent="0.25"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</row>
    <row r="55" spans="3:19" ht="18" customHeight="1" x14ac:dyDescent="0.25"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</row>
    <row r="56" spans="3:19" ht="18" customHeight="1" x14ac:dyDescent="0.25"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</row>
    <row r="57" spans="3:19" ht="18" customHeight="1" x14ac:dyDescent="0.25"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3:19" ht="18" customHeight="1" x14ac:dyDescent="0.25"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</row>
    <row r="59" spans="3:19" ht="18" customHeight="1" x14ac:dyDescent="0.25"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</row>
    <row r="60" spans="3:19" ht="18" customHeight="1" x14ac:dyDescent="0.25"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</row>
    <row r="61" spans="3:19" ht="18" customHeight="1" x14ac:dyDescent="0.25"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</row>
    <row r="62" spans="3:19" ht="18" customHeight="1" x14ac:dyDescent="0.25"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</row>
    <row r="63" spans="3:19" ht="18" customHeight="1" x14ac:dyDescent="0.25"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</row>
    <row r="64" spans="3:19" ht="18" customHeight="1" x14ac:dyDescent="0.25"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</row>
    <row r="65" spans="3:19" ht="18" customHeight="1" x14ac:dyDescent="0.25"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</row>
    <row r="66" spans="3:19" ht="18" customHeight="1" x14ac:dyDescent="0.25"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</row>
    <row r="67" spans="3:19" ht="18" customHeight="1" x14ac:dyDescent="0.25"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</row>
    <row r="68" spans="3:19" ht="18" customHeight="1" x14ac:dyDescent="0.25"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</row>
    <row r="69" spans="3:19" ht="18" customHeight="1" x14ac:dyDescent="0.25"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</row>
    <row r="70" spans="3:19" ht="18" customHeight="1" x14ac:dyDescent="0.25"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</row>
    <row r="71" spans="3:19" ht="18" customHeight="1" x14ac:dyDescent="0.25"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</row>
    <row r="72" spans="3:19" ht="18" customHeight="1" x14ac:dyDescent="0.25"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</row>
  </sheetData>
  <mergeCells count="28">
    <mergeCell ref="D6:G6"/>
    <mergeCell ref="D9:G9"/>
    <mergeCell ref="D3:G3"/>
    <mergeCell ref="D5:G5"/>
    <mergeCell ref="D4:G4"/>
    <mergeCell ref="D2:G2"/>
    <mergeCell ref="M15:M19"/>
    <mergeCell ref="N15:N19"/>
    <mergeCell ref="D20:M20"/>
    <mergeCell ref="D21:M21"/>
    <mergeCell ref="D15:D19"/>
    <mergeCell ref="E15:E19"/>
    <mergeCell ref="F15:F19"/>
    <mergeCell ref="G15:G19"/>
    <mergeCell ref="K15:K19"/>
    <mergeCell ref="L15:L19"/>
    <mergeCell ref="M2:R2"/>
    <mergeCell ref="M3:R3"/>
    <mergeCell ref="M4:R4"/>
    <mergeCell ref="M5:R5"/>
    <mergeCell ref="M6:R6"/>
    <mergeCell ref="A12:A14"/>
    <mergeCell ref="C12:C14"/>
    <mergeCell ref="D12:N12"/>
    <mergeCell ref="D13:N13"/>
    <mergeCell ref="M7:R7"/>
    <mergeCell ref="D8:G8"/>
    <mergeCell ref="D7:G7"/>
  </mergeCells>
  <pageMargins left="0.7" right="0.7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4"/>
  <sheetViews>
    <sheetView zoomScale="75" zoomScaleNormal="75" workbookViewId="0">
      <selection activeCell="A31" sqref="A31"/>
    </sheetView>
  </sheetViews>
  <sheetFormatPr defaultColWidth="9.140625" defaultRowHeight="15.75" x14ac:dyDescent="0.25"/>
  <cols>
    <col min="1" max="1" width="63" style="12" customWidth="1"/>
    <col min="2" max="2" width="5.42578125" style="12" customWidth="1"/>
    <col min="3" max="3" width="110.42578125" style="12" customWidth="1"/>
    <col min="4" max="10" width="5.7109375" style="12" customWidth="1"/>
    <col min="11" max="11" width="8.28515625" style="33" customWidth="1"/>
    <col min="12" max="12" width="8.42578125" style="33" customWidth="1"/>
    <col min="13" max="13" width="10.28515625" style="26" customWidth="1"/>
    <col min="14" max="14" width="7.85546875" style="33" customWidth="1"/>
    <col min="15" max="15" width="12.7109375" style="12" customWidth="1"/>
    <col min="16" max="22" width="5.7109375" style="12" customWidth="1"/>
    <col min="23" max="23" width="10.140625" style="33" customWidth="1"/>
    <col min="24" max="24" width="9.140625" style="33" customWidth="1"/>
    <col min="25" max="25" width="10.28515625" style="26" customWidth="1"/>
    <col min="26" max="26" width="12.7109375" style="33" customWidth="1"/>
    <col min="27" max="27" width="17.42578125" style="12" customWidth="1"/>
    <col min="28" max="28" width="13" style="33" customWidth="1"/>
    <col min="29" max="31" width="9.140625" style="33"/>
    <col min="32" max="32" width="9.140625" style="12"/>
    <col min="33" max="16384" width="9.140625" style="6"/>
  </cols>
  <sheetData>
    <row r="1" spans="2:31" ht="15.75" customHeight="1" thickBot="1" x14ac:dyDescent="0.3">
      <c r="J1" s="13"/>
      <c r="K1" s="14"/>
      <c r="L1" s="14"/>
      <c r="M1" s="50"/>
      <c r="N1" s="14"/>
      <c r="V1" s="13"/>
      <c r="W1" s="14"/>
      <c r="X1" s="14"/>
      <c r="Y1" s="50"/>
      <c r="Z1" s="14"/>
      <c r="AA1" s="13"/>
      <c r="AB1" s="14"/>
    </row>
    <row r="2" spans="2:31" ht="15" customHeight="1" x14ac:dyDescent="0.25">
      <c r="B2" s="15"/>
      <c r="C2" s="41" t="s">
        <v>13</v>
      </c>
      <c r="D2" s="425" t="s">
        <v>0</v>
      </c>
      <c r="E2" s="482"/>
      <c r="F2" s="482"/>
      <c r="G2" s="482"/>
      <c r="H2" s="482"/>
      <c r="I2" s="482"/>
      <c r="J2" s="482"/>
      <c r="K2" s="482"/>
      <c r="L2" s="17"/>
      <c r="M2" s="51"/>
      <c r="N2" s="17"/>
      <c r="O2" s="16" t="s">
        <v>4</v>
      </c>
      <c r="P2" s="421" t="s">
        <v>21</v>
      </c>
      <c r="Q2" s="421"/>
      <c r="R2" s="421"/>
      <c r="S2" s="421"/>
      <c r="T2" s="421"/>
      <c r="U2" s="422"/>
      <c r="V2" s="15"/>
      <c r="W2" s="17"/>
      <c r="X2" s="17"/>
      <c r="Y2" s="51"/>
      <c r="Z2" s="17"/>
      <c r="AA2" s="15"/>
      <c r="AB2" s="17"/>
    </row>
    <row r="3" spans="2:31" ht="15" customHeight="1" x14ac:dyDescent="0.25">
      <c r="B3" s="15"/>
      <c r="C3" s="41" t="s">
        <v>1</v>
      </c>
      <c r="D3" s="427" t="s">
        <v>14</v>
      </c>
      <c r="E3" s="483"/>
      <c r="F3" s="483"/>
      <c r="G3" s="483"/>
      <c r="H3" s="483"/>
      <c r="I3" s="483"/>
      <c r="J3" s="483"/>
      <c r="K3" s="481"/>
      <c r="L3" s="17"/>
      <c r="M3" s="51"/>
      <c r="N3" s="17"/>
      <c r="O3" s="18" t="s">
        <v>5</v>
      </c>
      <c r="P3" s="403" t="s">
        <v>22</v>
      </c>
      <c r="Q3" s="403"/>
      <c r="R3" s="403"/>
      <c r="S3" s="403"/>
      <c r="T3" s="403"/>
      <c r="U3" s="404"/>
      <c r="V3" s="15"/>
      <c r="W3" s="17"/>
      <c r="X3" s="17"/>
      <c r="Y3" s="51"/>
      <c r="Z3" s="17"/>
      <c r="AA3" s="15"/>
      <c r="AB3" s="17"/>
    </row>
    <row r="4" spans="2:31" ht="15" customHeight="1" x14ac:dyDescent="0.25">
      <c r="B4" s="15"/>
      <c r="C4" s="41" t="s">
        <v>2</v>
      </c>
      <c r="D4" s="429" t="s">
        <v>74</v>
      </c>
      <c r="E4" s="483"/>
      <c r="F4" s="483"/>
      <c r="G4" s="483"/>
      <c r="H4" s="483"/>
      <c r="I4" s="483"/>
      <c r="J4" s="483"/>
      <c r="K4" s="481"/>
      <c r="L4" s="17"/>
      <c r="M4" s="51"/>
      <c r="N4" s="17"/>
      <c r="O4" s="18" t="s">
        <v>6</v>
      </c>
      <c r="P4" s="403" t="s">
        <v>23</v>
      </c>
      <c r="Q4" s="403"/>
      <c r="R4" s="403"/>
      <c r="S4" s="403"/>
      <c r="T4" s="403"/>
      <c r="U4" s="404"/>
      <c r="V4" s="15"/>
      <c r="W4" s="17"/>
      <c r="X4" s="17"/>
      <c r="Y4" s="51"/>
      <c r="Z4" s="17"/>
      <c r="AA4" s="15"/>
      <c r="AB4" s="17"/>
    </row>
    <row r="5" spans="2:31" ht="15" customHeight="1" x14ac:dyDescent="0.25">
      <c r="B5" s="15"/>
      <c r="C5" s="41" t="s">
        <v>15</v>
      </c>
      <c r="D5" s="427" t="s">
        <v>16</v>
      </c>
      <c r="E5" s="483"/>
      <c r="F5" s="483"/>
      <c r="G5" s="483"/>
      <c r="H5" s="483"/>
      <c r="I5" s="483"/>
      <c r="J5" s="483"/>
      <c r="K5" s="481"/>
      <c r="L5" s="17"/>
      <c r="M5" s="51"/>
      <c r="N5" s="17"/>
      <c r="O5" s="18" t="s">
        <v>7</v>
      </c>
      <c r="P5" s="403" t="s">
        <v>24</v>
      </c>
      <c r="Q5" s="403"/>
      <c r="R5" s="403"/>
      <c r="S5" s="403"/>
      <c r="T5" s="403"/>
      <c r="U5" s="404"/>
      <c r="V5" s="15"/>
      <c r="W5" s="17"/>
      <c r="X5" s="17"/>
      <c r="Y5" s="51"/>
      <c r="Z5" s="17"/>
      <c r="AA5" s="15"/>
      <c r="AB5" s="17"/>
    </row>
    <row r="6" spans="2:31" ht="15" customHeight="1" x14ac:dyDescent="0.25">
      <c r="B6" s="15"/>
      <c r="C6" s="41" t="s">
        <v>17</v>
      </c>
      <c r="D6" s="430" t="s">
        <v>102</v>
      </c>
      <c r="E6" s="484"/>
      <c r="F6" s="484"/>
      <c r="G6" s="484"/>
      <c r="H6" s="484"/>
      <c r="I6" s="484"/>
      <c r="J6" s="484"/>
      <c r="K6" s="485"/>
      <c r="L6" s="17"/>
      <c r="M6" s="51"/>
      <c r="N6" s="17"/>
      <c r="O6" s="18" t="s">
        <v>8</v>
      </c>
      <c r="P6" s="403" t="s">
        <v>25</v>
      </c>
      <c r="Q6" s="403"/>
      <c r="R6" s="403"/>
      <c r="S6" s="403"/>
      <c r="T6" s="403"/>
      <c r="U6" s="404"/>
      <c r="V6" s="15"/>
      <c r="W6" s="17"/>
      <c r="X6" s="17"/>
      <c r="Y6" s="51"/>
      <c r="Z6" s="17"/>
      <c r="AA6" s="15"/>
      <c r="AB6" s="17"/>
    </row>
    <row r="7" spans="2:31" ht="15" customHeight="1" x14ac:dyDescent="0.25">
      <c r="B7" s="15"/>
      <c r="C7" s="41" t="s">
        <v>3</v>
      </c>
      <c r="D7" s="427" t="s">
        <v>18</v>
      </c>
      <c r="E7" s="483"/>
      <c r="F7" s="483"/>
      <c r="G7" s="483"/>
      <c r="H7" s="483"/>
      <c r="I7" s="483"/>
      <c r="J7" s="483"/>
      <c r="K7" s="481"/>
      <c r="L7" s="17"/>
      <c r="M7" s="51"/>
      <c r="N7" s="17"/>
      <c r="O7" s="18" t="s">
        <v>9</v>
      </c>
      <c r="P7" s="403" t="s">
        <v>26</v>
      </c>
      <c r="Q7" s="403"/>
      <c r="R7" s="403"/>
      <c r="S7" s="403"/>
      <c r="T7" s="403"/>
      <c r="U7" s="404"/>
      <c r="V7" s="15"/>
      <c r="W7" s="17"/>
      <c r="X7" s="17"/>
      <c r="Y7" s="51"/>
      <c r="Z7" s="17"/>
      <c r="AA7" s="15"/>
      <c r="AB7" s="17"/>
    </row>
    <row r="8" spans="2:31" ht="15" customHeight="1" x14ac:dyDescent="0.25">
      <c r="B8" s="15"/>
      <c r="C8" s="41" t="s">
        <v>19</v>
      </c>
      <c r="D8" s="427" t="s">
        <v>134</v>
      </c>
      <c r="E8" s="483"/>
      <c r="F8" s="483"/>
      <c r="G8" s="483"/>
      <c r="H8" s="483"/>
      <c r="I8" s="483"/>
      <c r="J8" s="483"/>
      <c r="K8" s="481"/>
      <c r="L8" s="17"/>
      <c r="M8" s="51"/>
      <c r="N8" s="17"/>
      <c r="O8" s="18" t="s">
        <v>73</v>
      </c>
      <c r="P8" s="403" t="s">
        <v>28</v>
      </c>
      <c r="Q8" s="403"/>
      <c r="R8" s="403"/>
      <c r="S8" s="403"/>
      <c r="T8" s="403"/>
      <c r="U8" s="404"/>
      <c r="V8" s="15"/>
      <c r="W8" s="17"/>
      <c r="X8" s="17"/>
      <c r="Y8" s="51"/>
      <c r="Z8" s="17"/>
      <c r="AA8" s="15"/>
      <c r="AB8" s="17"/>
    </row>
    <row r="9" spans="2:31" ht="15" customHeight="1" thickBot="1" x14ac:dyDescent="0.3">
      <c r="B9" s="15"/>
      <c r="C9" s="41" t="s">
        <v>20</v>
      </c>
      <c r="D9" s="433" t="s">
        <v>196</v>
      </c>
      <c r="E9" s="483"/>
      <c r="F9" s="483"/>
      <c r="G9" s="483"/>
      <c r="H9" s="483"/>
      <c r="I9" s="483"/>
      <c r="J9" s="483"/>
      <c r="K9" s="481"/>
      <c r="L9" s="17"/>
      <c r="M9" s="51"/>
      <c r="N9" s="17"/>
      <c r="O9" s="19" t="s">
        <v>10</v>
      </c>
      <c r="P9" s="405" t="s">
        <v>30</v>
      </c>
      <c r="Q9" s="405"/>
      <c r="R9" s="405"/>
      <c r="S9" s="405"/>
      <c r="T9" s="405"/>
      <c r="U9" s="406"/>
      <c r="V9" s="15"/>
      <c r="W9" s="17"/>
      <c r="X9" s="17"/>
      <c r="Y9" s="51"/>
      <c r="Z9" s="17"/>
      <c r="AA9" s="15"/>
      <c r="AB9" s="17"/>
    </row>
    <row r="10" spans="2:31" ht="15" customHeight="1" x14ac:dyDescent="0.25">
      <c r="B10" s="15"/>
      <c r="C10" s="407"/>
      <c r="D10" s="407"/>
      <c r="E10" s="15"/>
      <c r="H10" s="15"/>
      <c r="I10" s="15"/>
      <c r="J10" s="15"/>
      <c r="K10" s="17"/>
      <c r="L10" s="17"/>
      <c r="M10" s="51"/>
      <c r="N10" s="17"/>
      <c r="O10" s="15"/>
      <c r="P10" s="15"/>
      <c r="Q10" s="15"/>
      <c r="R10" s="15"/>
      <c r="S10" s="15"/>
      <c r="T10" s="15"/>
      <c r="U10" s="15"/>
      <c r="V10" s="15"/>
      <c r="W10" s="17"/>
      <c r="X10" s="17"/>
      <c r="Y10" s="51"/>
      <c r="Z10" s="17"/>
      <c r="AA10" s="15"/>
      <c r="AB10" s="17"/>
    </row>
    <row r="11" spans="2:31" ht="15" customHeight="1" x14ac:dyDescent="0.25">
      <c r="B11" s="15"/>
      <c r="J11" s="15"/>
      <c r="K11" s="17"/>
      <c r="L11" s="17"/>
      <c r="M11" s="51"/>
      <c r="N11" s="17"/>
      <c r="O11" s="15"/>
      <c r="P11" s="15"/>
      <c r="Q11" s="15"/>
      <c r="R11" s="15"/>
      <c r="S11" s="15"/>
      <c r="T11" s="15"/>
      <c r="U11" s="15"/>
      <c r="V11" s="15"/>
      <c r="W11" s="17"/>
      <c r="X11" s="17"/>
      <c r="Y11" s="51"/>
      <c r="Z11" s="17"/>
      <c r="AA11" s="15"/>
      <c r="AB11" s="17"/>
    </row>
    <row r="12" spans="2:31" ht="15" customHeight="1" x14ac:dyDescent="0.25">
      <c r="B12" s="15"/>
      <c r="J12" s="15"/>
      <c r="K12" s="17"/>
      <c r="L12" s="17"/>
      <c r="M12" s="51"/>
      <c r="N12" s="17"/>
      <c r="O12" s="15"/>
      <c r="P12" s="15"/>
      <c r="Q12" s="15"/>
      <c r="R12" s="15"/>
      <c r="S12" s="15"/>
      <c r="T12" s="15"/>
      <c r="U12" s="15"/>
      <c r="V12" s="15"/>
      <c r="W12" s="17"/>
      <c r="X12" s="17"/>
      <c r="Y12" s="51"/>
      <c r="Z12" s="17"/>
      <c r="AA12" s="15"/>
      <c r="AB12" s="17"/>
    </row>
    <row r="13" spans="2:31" ht="15" customHeight="1" x14ac:dyDescent="0.25">
      <c r="B13" s="413" t="s">
        <v>133</v>
      </c>
      <c r="C13" s="476"/>
      <c r="D13" s="476"/>
      <c r="E13" s="476"/>
      <c r="F13" s="476"/>
      <c r="G13" s="476"/>
      <c r="H13" s="476"/>
      <c r="I13" s="476"/>
      <c r="J13" s="476"/>
      <c r="K13" s="476"/>
      <c r="L13" s="476"/>
      <c r="M13" s="476"/>
      <c r="N13" s="476"/>
      <c r="O13" s="476"/>
      <c r="P13" s="476"/>
      <c r="Q13" s="476"/>
      <c r="R13" s="476"/>
      <c r="S13" s="476"/>
      <c r="T13" s="476"/>
      <c r="U13" s="476"/>
      <c r="V13" s="476"/>
      <c r="W13" s="476"/>
      <c r="X13" s="476"/>
      <c r="Y13" s="476"/>
      <c r="Z13" s="476"/>
      <c r="AA13" s="476"/>
      <c r="AB13" s="476"/>
      <c r="AC13" s="477"/>
      <c r="AD13" s="477"/>
      <c r="AE13" s="478"/>
    </row>
    <row r="14" spans="2:31" ht="15" customHeight="1" x14ac:dyDescent="0.25">
      <c r="B14" s="20"/>
      <c r="C14" s="93"/>
      <c r="D14" s="473" t="s">
        <v>132</v>
      </c>
      <c r="E14" s="474"/>
      <c r="F14" s="474"/>
      <c r="G14" s="474"/>
      <c r="H14" s="474"/>
      <c r="I14" s="474"/>
      <c r="J14" s="474"/>
      <c r="K14" s="474"/>
      <c r="L14" s="474"/>
      <c r="M14" s="474"/>
      <c r="N14" s="474"/>
      <c r="O14" s="475"/>
      <c r="P14" s="473" t="s">
        <v>131</v>
      </c>
      <c r="Q14" s="474"/>
      <c r="R14" s="474"/>
      <c r="S14" s="474"/>
      <c r="T14" s="474"/>
      <c r="U14" s="474"/>
      <c r="V14" s="474"/>
      <c r="W14" s="474"/>
      <c r="X14" s="474"/>
      <c r="Y14" s="474"/>
      <c r="Z14" s="474"/>
      <c r="AA14" s="475"/>
      <c r="AB14" s="93"/>
      <c r="AC14" s="49"/>
      <c r="AD14" s="49"/>
      <c r="AE14" s="49"/>
    </row>
    <row r="15" spans="2:31" ht="15.75" customHeight="1" x14ac:dyDescent="0.25">
      <c r="B15" s="408" t="s">
        <v>61</v>
      </c>
      <c r="C15" s="409" t="s">
        <v>32</v>
      </c>
      <c r="D15" s="479"/>
      <c r="E15" s="479"/>
      <c r="F15" s="479"/>
      <c r="G15" s="479"/>
      <c r="H15" s="479"/>
      <c r="I15" s="479"/>
      <c r="J15" s="479"/>
      <c r="K15" s="479"/>
      <c r="L15" s="479"/>
      <c r="M15" s="479"/>
      <c r="N15" s="479"/>
      <c r="O15" s="480"/>
      <c r="P15" s="419" t="s">
        <v>33</v>
      </c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78"/>
      <c r="AB15" s="23"/>
      <c r="AC15" s="49"/>
      <c r="AD15" s="49"/>
      <c r="AE15" s="49"/>
    </row>
    <row r="16" spans="2:31" ht="114" customHeight="1" x14ac:dyDescent="0.25">
      <c r="B16" s="408"/>
      <c r="C16" s="409"/>
      <c r="D16" s="24" t="s">
        <v>4</v>
      </c>
      <c r="E16" s="24" t="s">
        <v>5</v>
      </c>
      <c r="F16" s="24" t="s">
        <v>6</v>
      </c>
      <c r="G16" s="24" t="s">
        <v>7</v>
      </c>
      <c r="H16" s="24" t="s">
        <v>8</v>
      </c>
      <c r="I16" s="24" t="s">
        <v>9</v>
      </c>
      <c r="J16" s="24" t="s">
        <v>62</v>
      </c>
      <c r="K16" s="47" t="s">
        <v>63</v>
      </c>
      <c r="L16" s="47" t="s">
        <v>64</v>
      </c>
      <c r="M16" s="47" t="s">
        <v>65</v>
      </c>
      <c r="N16" s="47" t="s">
        <v>292</v>
      </c>
      <c r="O16" s="25" t="s">
        <v>66</v>
      </c>
      <c r="P16" s="24" t="s">
        <v>4</v>
      </c>
      <c r="Q16" s="24" t="s">
        <v>5</v>
      </c>
      <c r="R16" s="24" t="s">
        <v>6</v>
      </c>
      <c r="S16" s="24" t="s">
        <v>7</v>
      </c>
      <c r="T16" s="24" t="s">
        <v>8</v>
      </c>
      <c r="U16" s="24" t="s">
        <v>9</v>
      </c>
      <c r="V16" s="24" t="s">
        <v>62</v>
      </c>
      <c r="W16" s="47" t="s">
        <v>63</v>
      </c>
      <c r="X16" s="47" t="s">
        <v>64</v>
      </c>
      <c r="Y16" s="47" t="s">
        <v>65</v>
      </c>
      <c r="Z16" s="47" t="s">
        <v>292</v>
      </c>
      <c r="AA16" s="24" t="s">
        <v>67</v>
      </c>
      <c r="AB16" s="45" t="s">
        <v>68</v>
      </c>
      <c r="AC16" s="45" t="s">
        <v>69</v>
      </c>
      <c r="AD16" s="45" t="s">
        <v>70</v>
      </c>
      <c r="AE16" s="45" t="s">
        <v>291</v>
      </c>
    </row>
    <row r="17" spans="1:53" ht="86.25" customHeight="1" x14ac:dyDescent="0.25">
      <c r="A17" s="88" t="s">
        <v>44</v>
      </c>
      <c r="B17" s="434" t="s">
        <v>60</v>
      </c>
      <c r="C17" s="486"/>
      <c r="D17" s="56"/>
      <c r="E17" s="56"/>
      <c r="F17" s="56"/>
      <c r="G17" s="56"/>
      <c r="H17" s="56"/>
      <c r="I17" s="56"/>
      <c r="J17" s="56"/>
      <c r="K17" s="57"/>
      <c r="L17" s="57"/>
      <c r="M17" s="57"/>
      <c r="N17" s="57"/>
      <c r="O17" s="58"/>
      <c r="P17" s="56"/>
      <c r="Q17" s="56"/>
      <c r="R17" s="56"/>
      <c r="S17" s="56"/>
      <c r="T17" s="56"/>
      <c r="U17" s="56"/>
      <c r="V17" s="56"/>
      <c r="W17" s="57"/>
      <c r="X17" s="57"/>
      <c r="Y17" s="57"/>
      <c r="Z17" s="59"/>
      <c r="AA17" s="56"/>
      <c r="AB17" s="57"/>
      <c r="AC17" s="60"/>
      <c r="AD17" s="60"/>
      <c r="AE17" s="60"/>
    </row>
    <row r="18" spans="1:53" s="11" customFormat="1" ht="15.95" customHeight="1" x14ac:dyDescent="0.25">
      <c r="A18" s="22" t="s">
        <v>327</v>
      </c>
      <c r="B18" s="34">
        <v>1</v>
      </c>
      <c r="C18" s="35" t="s">
        <v>130</v>
      </c>
      <c r="D18" s="38">
        <v>18</v>
      </c>
      <c r="E18" s="38"/>
      <c r="F18" s="38"/>
      <c r="G18" s="38"/>
      <c r="H18" s="38"/>
      <c r="I18" s="38"/>
      <c r="J18" s="38"/>
      <c r="K18" s="31">
        <v>18</v>
      </c>
      <c r="L18" s="31">
        <v>7</v>
      </c>
      <c r="M18" s="31">
        <v>25</v>
      </c>
      <c r="N18" s="39">
        <v>1</v>
      </c>
      <c r="O18" s="40" t="s">
        <v>34</v>
      </c>
      <c r="P18" s="29"/>
      <c r="Q18" s="29"/>
      <c r="R18" s="30"/>
      <c r="S18" s="29"/>
      <c r="T18" s="29"/>
      <c r="U18" s="29"/>
      <c r="V18" s="29"/>
      <c r="W18" s="31"/>
      <c r="X18" s="31"/>
      <c r="Y18" s="31"/>
      <c r="Z18" s="32"/>
      <c r="AA18" s="30"/>
      <c r="AB18" s="42">
        <f t="shared" ref="AB18:AB29" si="0">K18+W18</f>
        <v>18</v>
      </c>
      <c r="AC18" s="105">
        <f t="shared" ref="AC18:AC29" si="1">L18+X18</f>
        <v>7</v>
      </c>
      <c r="AD18" s="105">
        <v>25</v>
      </c>
      <c r="AE18" s="107">
        <f t="shared" ref="AE18:AE29" si="2">N18+Z18</f>
        <v>1</v>
      </c>
      <c r="AF18" s="26"/>
    </row>
    <row r="19" spans="1:53" s="11" customFormat="1" ht="15.95" customHeight="1" x14ac:dyDescent="0.25">
      <c r="A19" s="55" t="s">
        <v>307</v>
      </c>
      <c r="B19" s="27">
        <v>2</v>
      </c>
      <c r="C19" s="28" t="s">
        <v>129</v>
      </c>
      <c r="D19" s="29">
        <v>0</v>
      </c>
      <c r="E19" s="29">
        <v>15</v>
      </c>
      <c r="F19" s="30">
        <v>30</v>
      </c>
      <c r="G19" s="29"/>
      <c r="H19" s="29"/>
      <c r="I19" s="29"/>
      <c r="J19" s="29">
        <v>12</v>
      </c>
      <c r="K19" s="31">
        <v>57</v>
      </c>
      <c r="L19" s="31">
        <v>18</v>
      </c>
      <c r="M19" s="31">
        <v>75</v>
      </c>
      <c r="N19" s="31">
        <v>3</v>
      </c>
      <c r="O19" s="40" t="s">
        <v>34</v>
      </c>
      <c r="P19" s="29">
        <v>0</v>
      </c>
      <c r="Q19" s="29">
        <v>10</v>
      </c>
      <c r="R19" s="30">
        <v>30</v>
      </c>
      <c r="S19" s="29"/>
      <c r="T19" s="29"/>
      <c r="U19" s="29"/>
      <c r="V19" s="29">
        <v>12</v>
      </c>
      <c r="W19" s="31">
        <v>52</v>
      </c>
      <c r="X19" s="31">
        <v>8</v>
      </c>
      <c r="Y19" s="31">
        <v>60</v>
      </c>
      <c r="Z19" s="32">
        <v>2</v>
      </c>
      <c r="AA19" s="40" t="s">
        <v>34</v>
      </c>
      <c r="AB19" s="42">
        <f t="shared" si="0"/>
        <v>109</v>
      </c>
      <c r="AC19" s="105">
        <f t="shared" si="1"/>
        <v>26</v>
      </c>
      <c r="AD19" s="105">
        <v>135</v>
      </c>
      <c r="AE19" s="107">
        <f t="shared" si="2"/>
        <v>5</v>
      </c>
      <c r="AF19" s="26"/>
    </row>
    <row r="20" spans="1:53" s="10" customFormat="1" ht="16.5" customHeight="1" x14ac:dyDescent="0.25">
      <c r="A20" s="22" t="s">
        <v>332</v>
      </c>
      <c r="B20" s="34">
        <v>3</v>
      </c>
      <c r="C20" s="28" t="s">
        <v>128</v>
      </c>
      <c r="D20" s="87">
        <v>12</v>
      </c>
      <c r="E20" s="87">
        <v>18</v>
      </c>
      <c r="F20" s="37">
        <v>27</v>
      </c>
      <c r="G20" s="87"/>
      <c r="H20" s="87"/>
      <c r="I20" s="87"/>
      <c r="J20" s="87"/>
      <c r="K20" s="31">
        <v>57</v>
      </c>
      <c r="L20" s="31">
        <v>3</v>
      </c>
      <c r="M20" s="31">
        <v>60</v>
      </c>
      <c r="N20" s="31">
        <v>2</v>
      </c>
      <c r="O20" s="40" t="s">
        <v>34</v>
      </c>
      <c r="P20" s="87"/>
      <c r="Q20" s="87"/>
      <c r="R20" s="37"/>
      <c r="S20" s="87"/>
      <c r="T20" s="87"/>
      <c r="U20" s="87"/>
      <c r="V20" s="87"/>
      <c r="W20" s="31"/>
      <c r="X20" s="31"/>
      <c r="Y20" s="31"/>
      <c r="Z20" s="32"/>
      <c r="AA20" s="30"/>
      <c r="AB20" s="42">
        <f t="shared" si="0"/>
        <v>57</v>
      </c>
      <c r="AC20" s="105">
        <f t="shared" si="1"/>
        <v>3</v>
      </c>
      <c r="AD20" s="105">
        <f t="shared" ref="AD20:AD29" si="3">AB20+AC20</f>
        <v>60</v>
      </c>
      <c r="AE20" s="107">
        <f t="shared" si="2"/>
        <v>2</v>
      </c>
      <c r="AF20" s="33"/>
      <c r="AN20" s="33"/>
      <c r="AU20" s="33"/>
    </row>
    <row r="21" spans="1:53" s="10" customFormat="1" ht="15.95" customHeight="1" x14ac:dyDescent="0.25">
      <c r="A21" s="22" t="s">
        <v>332</v>
      </c>
      <c r="B21" s="34">
        <v>4</v>
      </c>
      <c r="C21" s="28" t="s">
        <v>127</v>
      </c>
      <c r="D21" s="87"/>
      <c r="E21" s="87"/>
      <c r="F21" s="37"/>
      <c r="G21" s="87"/>
      <c r="H21" s="87"/>
      <c r="I21" s="87"/>
      <c r="J21" s="87"/>
      <c r="K21" s="31"/>
      <c r="L21" s="31"/>
      <c r="M21" s="31"/>
      <c r="N21" s="31"/>
      <c r="O21" s="87"/>
      <c r="P21" s="87">
        <v>24</v>
      </c>
      <c r="Q21" s="87">
        <v>12</v>
      </c>
      <c r="R21" s="37">
        <v>18</v>
      </c>
      <c r="S21" s="87"/>
      <c r="T21" s="87"/>
      <c r="U21" s="87"/>
      <c r="V21" s="87"/>
      <c r="W21" s="31">
        <v>54</v>
      </c>
      <c r="X21" s="31">
        <v>6</v>
      </c>
      <c r="Y21" s="31">
        <v>60</v>
      </c>
      <c r="Z21" s="32">
        <v>2</v>
      </c>
      <c r="AA21" s="40" t="s">
        <v>34</v>
      </c>
      <c r="AB21" s="42">
        <f t="shared" si="0"/>
        <v>54</v>
      </c>
      <c r="AC21" s="105">
        <f t="shared" si="1"/>
        <v>6</v>
      </c>
      <c r="AD21" s="105">
        <f t="shared" si="3"/>
        <v>60</v>
      </c>
      <c r="AE21" s="107">
        <f t="shared" si="2"/>
        <v>2</v>
      </c>
      <c r="AF21" s="33"/>
      <c r="AN21" s="33"/>
      <c r="AU21" s="33"/>
    </row>
    <row r="22" spans="1:53" ht="15.95" customHeight="1" x14ac:dyDescent="0.25">
      <c r="A22" s="55" t="s">
        <v>48</v>
      </c>
      <c r="B22" s="34">
        <v>5</v>
      </c>
      <c r="C22" s="156" t="s">
        <v>126</v>
      </c>
      <c r="D22" s="38">
        <v>12</v>
      </c>
      <c r="E22" s="38">
        <v>16</v>
      </c>
      <c r="F22" s="38"/>
      <c r="G22" s="38">
        <v>24</v>
      </c>
      <c r="H22" s="38"/>
      <c r="I22" s="38"/>
      <c r="J22" s="38"/>
      <c r="K22" s="31">
        <v>52</v>
      </c>
      <c r="L22" s="31">
        <v>8</v>
      </c>
      <c r="M22" s="31">
        <v>60</v>
      </c>
      <c r="N22" s="39">
        <v>2</v>
      </c>
      <c r="O22" s="40" t="s">
        <v>34</v>
      </c>
      <c r="P22" s="38"/>
      <c r="Q22" s="38"/>
      <c r="R22" s="38"/>
      <c r="S22" s="38"/>
      <c r="T22" s="38"/>
      <c r="U22" s="38"/>
      <c r="V22" s="38"/>
      <c r="W22" s="31"/>
      <c r="X22" s="31"/>
      <c r="Y22" s="31"/>
      <c r="Z22" s="48"/>
      <c r="AA22" s="52"/>
      <c r="AB22" s="42">
        <f t="shared" si="0"/>
        <v>52</v>
      </c>
      <c r="AC22" s="105">
        <f t="shared" si="1"/>
        <v>8</v>
      </c>
      <c r="AD22" s="105">
        <f t="shared" si="3"/>
        <v>60</v>
      </c>
      <c r="AE22" s="107">
        <f t="shared" si="2"/>
        <v>2</v>
      </c>
      <c r="AN22" s="12"/>
      <c r="AU22" s="12"/>
    </row>
    <row r="23" spans="1:53" ht="15.95" customHeight="1" x14ac:dyDescent="0.25">
      <c r="A23" s="22" t="s">
        <v>48</v>
      </c>
      <c r="B23" s="34">
        <v>6</v>
      </c>
      <c r="C23" s="156" t="s">
        <v>316</v>
      </c>
      <c r="D23" s="38"/>
      <c r="E23" s="38"/>
      <c r="F23" s="38"/>
      <c r="G23" s="38"/>
      <c r="H23" s="38"/>
      <c r="I23" s="38"/>
      <c r="J23" s="38"/>
      <c r="K23" s="31"/>
      <c r="L23" s="31"/>
      <c r="M23" s="31"/>
      <c r="N23" s="39"/>
      <c r="O23" s="40"/>
      <c r="P23" s="38">
        <v>12</v>
      </c>
      <c r="Q23" s="38">
        <v>16</v>
      </c>
      <c r="R23" s="38"/>
      <c r="S23" s="38">
        <v>24</v>
      </c>
      <c r="T23" s="38"/>
      <c r="U23" s="38"/>
      <c r="V23" s="38"/>
      <c r="W23" s="31">
        <v>52</v>
      </c>
      <c r="X23" s="31">
        <v>8</v>
      </c>
      <c r="Y23" s="31">
        <v>60</v>
      </c>
      <c r="Z23" s="48">
        <v>2</v>
      </c>
      <c r="AA23" s="52" t="s">
        <v>35</v>
      </c>
      <c r="AB23" s="42">
        <f t="shared" si="0"/>
        <v>52</v>
      </c>
      <c r="AC23" s="105">
        <f t="shared" si="1"/>
        <v>8</v>
      </c>
      <c r="AD23" s="105">
        <f t="shared" si="3"/>
        <v>60</v>
      </c>
      <c r="AE23" s="107">
        <f t="shared" si="2"/>
        <v>2</v>
      </c>
      <c r="AN23" s="12"/>
      <c r="AU23" s="12"/>
    </row>
    <row r="24" spans="1:53" ht="15.95" customHeight="1" x14ac:dyDescent="0.25">
      <c r="A24" s="22" t="s">
        <v>279</v>
      </c>
      <c r="B24" s="34">
        <v>7</v>
      </c>
      <c r="C24" s="35" t="s">
        <v>125</v>
      </c>
      <c r="D24" s="38">
        <v>18</v>
      </c>
      <c r="E24" s="38"/>
      <c r="F24" s="38">
        <v>25</v>
      </c>
      <c r="G24" s="38"/>
      <c r="H24" s="38"/>
      <c r="I24" s="38"/>
      <c r="J24" s="38"/>
      <c r="K24" s="31">
        <v>43</v>
      </c>
      <c r="L24" s="31">
        <v>17</v>
      </c>
      <c r="M24" s="31">
        <v>60</v>
      </c>
      <c r="N24" s="39">
        <v>2</v>
      </c>
      <c r="O24" s="40" t="s">
        <v>34</v>
      </c>
      <c r="P24" s="38"/>
      <c r="Q24" s="38"/>
      <c r="R24" s="38"/>
      <c r="S24" s="38"/>
      <c r="T24" s="38"/>
      <c r="U24" s="38"/>
      <c r="V24" s="38"/>
      <c r="W24" s="31"/>
      <c r="X24" s="31"/>
      <c r="Y24" s="31"/>
      <c r="Z24" s="48"/>
      <c r="AA24" s="52"/>
      <c r="AB24" s="42">
        <f t="shared" si="0"/>
        <v>43</v>
      </c>
      <c r="AC24" s="105">
        <f t="shared" si="1"/>
        <v>17</v>
      </c>
      <c r="AD24" s="105">
        <f t="shared" si="3"/>
        <v>60</v>
      </c>
      <c r="AE24" s="107">
        <f t="shared" si="2"/>
        <v>2</v>
      </c>
      <c r="AN24" s="12"/>
      <c r="AU24" s="12"/>
    </row>
    <row r="25" spans="1:53" ht="15.95" customHeight="1" x14ac:dyDescent="0.25">
      <c r="A25" s="22" t="s">
        <v>296</v>
      </c>
      <c r="B25" s="34">
        <v>8</v>
      </c>
      <c r="C25" s="35" t="s">
        <v>124</v>
      </c>
      <c r="D25" s="38"/>
      <c r="E25" s="38"/>
      <c r="F25" s="38"/>
      <c r="G25" s="38"/>
      <c r="H25" s="38"/>
      <c r="I25" s="38"/>
      <c r="J25" s="38"/>
      <c r="K25" s="31"/>
      <c r="L25" s="31"/>
      <c r="M25" s="31"/>
      <c r="N25" s="39"/>
      <c r="O25" s="40"/>
      <c r="P25" s="38">
        <v>6</v>
      </c>
      <c r="Q25" s="38">
        <v>18</v>
      </c>
      <c r="R25" s="38"/>
      <c r="S25" s="38">
        <v>27</v>
      </c>
      <c r="T25" s="38"/>
      <c r="U25" s="38"/>
      <c r="V25" s="38">
        <v>3</v>
      </c>
      <c r="W25" s="31">
        <v>54</v>
      </c>
      <c r="X25" s="31">
        <v>6</v>
      </c>
      <c r="Y25" s="31">
        <v>60</v>
      </c>
      <c r="Z25" s="48">
        <v>2</v>
      </c>
      <c r="AA25" s="52" t="s">
        <v>35</v>
      </c>
      <c r="AB25" s="42">
        <f t="shared" si="0"/>
        <v>54</v>
      </c>
      <c r="AC25" s="105">
        <f t="shared" si="1"/>
        <v>6</v>
      </c>
      <c r="AD25" s="105">
        <f t="shared" si="3"/>
        <v>60</v>
      </c>
      <c r="AE25" s="107">
        <f t="shared" si="2"/>
        <v>2</v>
      </c>
      <c r="AN25" s="12"/>
      <c r="AU25" s="12"/>
    </row>
    <row r="26" spans="1:53" s="227" customFormat="1" ht="15.95" customHeight="1" x14ac:dyDescent="0.25">
      <c r="A26" s="245" t="s">
        <v>58</v>
      </c>
      <c r="B26" s="234">
        <v>9</v>
      </c>
      <c r="C26" s="156" t="s">
        <v>81</v>
      </c>
      <c r="D26" s="237"/>
      <c r="E26" s="237"/>
      <c r="F26" s="237">
        <v>30</v>
      </c>
      <c r="G26" s="237"/>
      <c r="H26" s="237"/>
      <c r="I26" s="237"/>
      <c r="J26" s="237"/>
      <c r="K26" s="236">
        <v>30</v>
      </c>
      <c r="L26" s="236"/>
      <c r="M26" s="236">
        <v>30</v>
      </c>
      <c r="N26" s="238">
        <v>1</v>
      </c>
      <c r="O26" s="239" t="s">
        <v>34</v>
      </c>
      <c r="P26" s="237"/>
      <c r="Q26" s="237"/>
      <c r="R26" s="237">
        <v>30</v>
      </c>
      <c r="S26" s="237"/>
      <c r="T26" s="237"/>
      <c r="U26" s="237"/>
      <c r="V26" s="237"/>
      <c r="W26" s="236">
        <v>30</v>
      </c>
      <c r="X26" s="236"/>
      <c r="Y26" s="236">
        <v>30</v>
      </c>
      <c r="Z26" s="238">
        <v>1</v>
      </c>
      <c r="AA26" s="238" t="s">
        <v>35</v>
      </c>
      <c r="AB26" s="42">
        <f t="shared" si="0"/>
        <v>60</v>
      </c>
      <c r="AC26" s="105">
        <f t="shared" si="1"/>
        <v>0</v>
      </c>
      <c r="AD26" s="105">
        <f t="shared" si="3"/>
        <v>60</v>
      </c>
      <c r="AE26" s="107">
        <f t="shared" si="2"/>
        <v>2</v>
      </c>
      <c r="AF26" s="12"/>
      <c r="AG26" s="6"/>
      <c r="AH26" s="6"/>
      <c r="AI26" s="6"/>
      <c r="AJ26" s="6"/>
      <c r="AK26" s="6"/>
      <c r="AL26" s="6"/>
      <c r="AM26" s="6"/>
      <c r="AN26" s="12"/>
      <c r="AO26" s="6"/>
      <c r="AP26" s="6"/>
      <c r="AQ26" s="6"/>
      <c r="AR26" s="6"/>
      <c r="AS26" s="6"/>
      <c r="AT26" s="6"/>
      <c r="AU26" s="12"/>
      <c r="AV26" s="6"/>
      <c r="AW26" s="6"/>
      <c r="AX26" s="6"/>
      <c r="AY26" s="6"/>
      <c r="AZ26" s="6"/>
      <c r="BA26" s="6"/>
    </row>
    <row r="27" spans="1:53" ht="15.95" customHeight="1" x14ac:dyDescent="0.25">
      <c r="A27" s="245" t="s">
        <v>296</v>
      </c>
      <c r="B27" s="234">
        <v>10</v>
      </c>
      <c r="C27" s="156" t="s">
        <v>90</v>
      </c>
      <c r="D27" s="237">
        <v>9</v>
      </c>
      <c r="E27" s="237">
        <v>18</v>
      </c>
      <c r="F27" s="237"/>
      <c r="G27" s="237">
        <v>27</v>
      </c>
      <c r="H27" s="237"/>
      <c r="I27" s="237"/>
      <c r="J27" s="237"/>
      <c r="K27" s="236">
        <v>54</v>
      </c>
      <c r="L27" s="236">
        <v>6</v>
      </c>
      <c r="M27" s="236">
        <v>60</v>
      </c>
      <c r="N27" s="238">
        <v>2</v>
      </c>
      <c r="O27" s="239" t="s">
        <v>35</v>
      </c>
      <c r="P27" s="237"/>
      <c r="Q27" s="237"/>
      <c r="R27" s="237"/>
      <c r="S27" s="237"/>
      <c r="T27" s="237"/>
      <c r="U27" s="237"/>
      <c r="V27" s="237"/>
      <c r="W27" s="236"/>
      <c r="X27" s="236"/>
      <c r="Y27" s="236"/>
      <c r="Z27" s="238"/>
      <c r="AA27" s="241"/>
      <c r="AB27" s="42">
        <f t="shared" si="0"/>
        <v>54</v>
      </c>
      <c r="AC27" s="105">
        <f t="shared" si="1"/>
        <v>6</v>
      </c>
      <c r="AD27" s="105">
        <f t="shared" si="3"/>
        <v>60</v>
      </c>
      <c r="AE27" s="107">
        <f t="shared" si="2"/>
        <v>2</v>
      </c>
      <c r="AN27" s="12"/>
      <c r="AU27" s="12"/>
    </row>
    <row r="28" spans="1:53" ht="15.95" customHeight="1" x14ac:dyDescent="0.25">
      <c r="A28" s="245" t="s">
        <v>260</v>
      </c>
      <c r="B28" s="234">
        <v>11</v>
      </c>
      <c r="C28" s="156" t="s">
        <v>87</v>
      </c>
      <c r="D28" s="237">
        <v>9</v>
      </c>
      <c r="E28" s="237">
        <v>18</v>
      </c>
      <c r="F28" s="237"/>
      <c r="G28" s="237">
        <v>27</v>
      </c>
      <c r="H28" s="237"/>
      <c r="I28" s="237"/>
      <c r="J28" s="237">
        <v>6</v>
      </c>
      <c r="K28" s="236">
        <v>60</v>
      </c>
      <c r="L28" s="236">
        <v>24</v>
      </c>
      <c r="M28" s="236">
        <v>84</v>
      </c>
      <c r="N28" s="238">
        <v>3</v>
      </c>
      <c r="O28" s="239" t="s">
        <v>34</v>
      </c>
      <c r="P28" s="237">
        <v>6</v>
      </c>
      <c r="Q28" s="237">
        <v>8</v>
      </c>
      <c r="R28" s="237"/>
      <c r="S28" s="237">
        <v>12</v>
      </c>
      <c r="T28" s="237"/>
      <c r="U28" s="237"/>
      <c r="V28" s="237"/>
      <c r="W28" s="236">
        <v>26</v>
      </c>
      <c r="X28" s="236">
        <v>4</v>
      </c>
      <c r="Y28" s="236">
        <v>30</v>
      </c>
      <c r="Z28" s="238">
        <v>1</v>
      </c>
      <c r="AA28" s="241" t="s">
        <v>35</v>
      </c>
      <c r="AB28" s="42">
        <f t="shared" si="0"/>
        <v>86</v>
      </c>
      <c r="AC28" s="105">
        <f t="shared" si="1"/>
        <v>28</v>
      </c>
      <c r="AD28" s="105">
        <f t="shared" si="3"/>
        <v>114</v>
      </c>
      <c r="AE28" s="107">
        <f t="shared" si="2"/>
        <v>4</v>
      </c>
      <c r="AN28" s="12"/>
      <c r="AU28" s="12"/>
    </row>
    <row r="29" spans="1:53" ht="15.95" customHeight="1" x14ac:dyDescent="0.25">
      <c r="A29" s="245" t="s">
        <v>286</v>
      </c>
      <c r="B29" s="234">
        <v>12</v>
      </c>
      <c r="C29" s="156" t="s">
        <v>123</v>
      </c>
      <c r="D29" s="237">
        <v>9</v>
      </c>
      <c r="E29" s="237"/>
      <c r="F29" s="237">
        <v>10</v>
      </c>
      <c r="G29" s="237"/>
      <c r="H29" s="237"/>
      <c r="I29" s="237"/>
      <c r="J29" s="237"/>
      <c r="K29" s="236">
        <v>19</v>
      </c>
      <c r="L29" s="236">
        <v>11</v>
      </c>
      <c r="M29" s="236">
        <v>30</v>
      </c>
      <c r="N29" s="238">
        <v>1</v>
      </c>
      <c r="O29" s="239" t="s">
        <v>34</v>
      </c>
      <c r="P29" s="237"/>
      <c r="Q29" s="237"/>
      <c r="R29" s="237"/>
      <c r="S29" s="237"/>
      <c r="T29" s="237"/>
      <c r="U29" s="237"/>
      <c r="V29" s="237"/>
      <c r="W29" s="236"/>
      <c r="X29" s="236"/>
      <c r="Y29" s="236"/>
      <c r="Z29" s="238"/>
      <c r="AA29" s="241"/>
      <c r="AB29" s="42">
        <f t="shared" si="0"/>
        <v>19</v>
      </c>
      <c r="AC29" s="105">
        <f t="shared" si="1"/>
        <v>11</v>
      </c>
      <c r="AD29" s="105">
        <f t="shared" si="3"/>
        <v>30</v>
      </c>
      <c r="AE29" s="107">
        <f t="shared" si="2"/>
        <v>1</v>
      </c>
      <c r="AN29" s="12"/>
      <c r="AU29" s="12"/>
    </row>
    <row r="30" spans="1:53" ht="15.95" customHeight="1" x14ac:dyDescent="0.25">
      <c r="A30" s="245" t="s">
        <v>43</v>
      </c>
      <c r="B30" s="234">
        <v>13</v>
      </c>
      <c r="C30" s="156" t="s">
        <v>122</v>
      </c>
      <c r="D30" s="237">
        <v>9</v>
      </c>
      <c r="E30" s="237">
        <v>6</v>
      </c>
      <c r="F30" s="237">
        <v>9</v>
      </c>
      <c r="G30" s="237"/>
      <c r="H30" s="237"/>
      <c r="I30" s="237"/>
      <c r="J30" s="237"/>
      <c r="K30" s="236">
        <v>24</v>
      </c>
      <c r="L30" s="236">
        <v>6</v>
      </c>
      <c r="M30" s="236">
        <v>30</v>
      </c>
      <c r="N30" s="240">
        <v>1</v>
      </c>
      <c r="O30" s="215" t="s">
        <v>34</v>
      </c>
      <c r="P30" s="237"/>
      <c r="Q30" s="237"/>
      <c r="R30" s="237"/>
      <c r="S30" s="237"/>
      <c r="T30" s="237"/>
      <c r="U30" s="237"/>
      <c r="V30" s="237"/>
      <c r="W30" s="236"/>
      <c r="X30" s="236"/>
      <c r="Y30" s="236"/>
      <c r="Z30" s="238"/>
      <c r="AA30" s="241"/>
      <c r="AB30" s="42">
        <v>24</v>
      </c>
      <c r="AC30" s="42">
        <v>6</v>
      </c>
      <c r="AD30" s="42">
        <v>30</v>
      </c>
      <c r="AE30" s="90">
        <v>1</v>
      </c>
      <c r="AN30" s="12"/>
      <c r="AU30" s="12"/>
    </row>
    <row r="31" spans="1:53" s="227" customFormat="1" ht="15.95" customHeight="1" x14ac:dyDescent="0.25">
      <c r="A31" s="245" t="s">
        <v>359</v>
      </c>
      <c r="B31" s="234">
        <v>14</v>
      </c>
      <c r="C31" s="156" t="s">
        <v>121</v>
      </c>
      <c r="D31" s="237"/>
      <c r="E31" s="237"/>
      <c r="F31" s="237"/>
      <c r="G31" s="237"/>
      <c r="H31" s="237"/>
      <c r="I31" s="237"/>
      <c r="J31" s="237"/>
      <c r="K31" s="236"/>
      <c r="L31" s="236"/>
      <c r="M31" s="236"/>
      <c r="N31" s="238"/>
      <c r="O31" s="239"/>
      <c r="P31" s="237">
        <v>21</v>
      </c>
      <c r="Q31" s="240">
        <v>24</v>
      </c>
      <c r="R31" s="240"/>
      <c r="S31" s="240">
        <v>36</v>
      </c>
      <c r="T31" s="237"/>
      <c r="U31" s="237"/>
      <c r="V31" s="237"/>
      <c r="W31" s="236">
        <v>81</v>
      </c>
      <c r="X31" s="236">
        <v>9</v>
      </c>
      <c r="Y31" s="236">
        <v>90</v>
      </c>
      <c r="Z31" s="238">
        <v>3</v>
      </c>
      <c r="AA31" s="241" t="s">
        <v>35</v>
      </c>
      <c r="AB31" s="42">
        <f>K31+W31</f>
        <v>81</v>
      </c>
      <c r="AC31" s="105">
        <f>L31+X31</f>
        <v>9</v>
      </c>
      <c r="AD31" s="105">
        <f>AB31+AC31</f>
        <v>90</v>
      </c>
      <c r="AE31" s="107">
        <f>N31+Z31</f>
        <v>3</v>
      </c>
      <c r="AF31" s="12"/>
      <c r="AG31" s="6"/>
      <c r="AH31" s="6"/>
      <c r="AI31" s="6"/>
      <c r="AJ31" s="6"/>
      <c r="AK31" s="6"/>
      <c r="AL31" s="6"/>
      <c r="AM31" s="6"/>
      <c r="AN31" s="12"/>
      <c r="AO31" s="6"/>
      <c r="AP31" s="6"/>
      <c r="AQ31" s="6"/>
      <c r="AR31" s="6"/>
      <c r="AS31" s="6"/>
      <c r="AT31" s="6"/>
      <c r="AU31" s="12"/>
      <c r="AV31" s="6"/>
      <c r="AW31" s="6"/>
      <c r="AX31" s="6"/>
      <c r="AY31" s="6"/>
      <c r="AZ31" s="6"/>
      <c r="BA31" s="6"/>
    </row>
    <row r="32" spans="1:53" ht="15.95" customHeight="1" x14ac:dyDescent="0.25">
      <c r="A32" s="245" t="s">
        <v>296</v>
      </c>
      <c r="B32" s="234">
        <v>15</v>
      </c>
      <c r="C32" s="156" t="s">
        <v>120</v>
      </c>
      <c r="D32" s="237">
        <v>6</v>
      </c>
      <c r="E32" s="237">
        <v>8</v>
      </c>
      <c r="F32" s="237"/>
      <c r="G32" s="237">
        <v>12</v>
      </c>
      <c r="H32" s="237"/>
      <c r="I32" s="237"/>
      <c r="J32" s="237"/>
      <c r="K32" s="236">
        <v>26</v>
      </c>
      <c r="L32" s="236">
        <v>4</v>
      </c>
      <c r="M32" s="236">
        <v>30</v>
      </c>
      <c r="N32" s="238">
        <v>1</v>
      </c>
      <c r="O32" s="239" t="s">
        <v>34</v>
      </c>
      <c r="P32" s="237"/>
      <c r="Q32" s="237"/>
      <c r="R32" s="237"/>
      <c r="S32" s="237"/>
      <c r="T32" s="237"/>
      <c r="U32" s="237"/>
      <c r="V32" s="237"/>
      <c r="W32" s="236"/>
      <c r="X32" s="236"/>
      <c r="Y32" s="236"/>
      <c r="Z32" s="238"/>
      <c r="AA32" s="241"/>
      <c r="AB32" s="42">
        <f>K32+W32</f>
        <v>26</v>
      </c>
      <c r="AC32" s="105">
        <f>L32+X32</f>
        <v>4</v>
      </c>
      <c r="AD32" s="105">
        <f>AB32+AC32</f>
        <v>30</v>
      </c>
      <c r="AE32" s="107">
        <f>N32+Z32</f>
        <v>1</v>
      </c>
      <c r="AN32" s="12"/>
      <c r="AU32" s="12"/>
    </row>
    <row r="33" spans="1:47" ht="15.95" customHeight="1" x14ac:dyDescent="0.25">
      <c r="A33" s="22" t="s">
        <v>48</v>
      </c>
      <c r="B33" s="34">
        <v>16</v>
      </c>
      <c r="C33" s="35" t="s">
        <v>119</v>
      </c>
      <c r="D33" s="38">
        <v>6</v>
      </c>
      <c r="E33" s="38">
        <v>8</v>
      </c>
      <c r="F33" s="38"/>
      <c r="G33" s="38">
        <v>12</v>
      </c>
      <c r="H33" s="38"/>
      <c r="I33" s="38"/>
      <c r="J33" s="38"/>
      <c r="K33" s="31">
        <v>26</v>
      </c>
      <c r="L33" s="31">
        <v>4</v>
      </c>
      <c r="M33" s="31">
        <v>30</v>
      </c>
      <c r="N33" s="39">
        <v>1</v>
      </c>
      <c r="O33" s="40" t="s">
        <v>34</v>
      </c>
      <c r="AB33" s="42">
        <v>26</v>
      </c>
      <c r="AC33" s="105">
        <v>4</v>
      </c>
      <c r="AD33" s="105">
        <v>30</v>
      </c>
      <c r="AE33" s="107">
        <v>1</v>
      </c>
      <c r="AN33" s="12"/>
      <c r="AU33" s="12"/>
    </row>
    <row r="34" spans="1:47" ht="15.95" customHeight="1" x14ac:dyDescent="0.25">
      <c r="A34" s="22" t="s">
        <v>118</v>
      </c>
      <c r="B34" s="34">
        <v>17</v>
      </c>
      <c r="C34" s="35" t="s">
        <v>117</v>
      </c>
      <c r="D34" s="38">
        <v>6</v>
      </c>
      <c r="E34" s="38"/>
      <c r="F34" s="38"/>
      <c r="G34" s="38">
        <v>20</v>
      </c>
      <c r="H34" s="38"/>
      <c r="I34" s="38"/>
      <c r="J34" s="38"/>
      <c r="K34" s="31">
        <v>26</v>
      </c>
      <c r="L34" s="31">
        <v>4</v>
      </c>
      <c r="M34" s="31">
        <v>30</v>
      </c>
      <c r="N34" s="39">
        <v>1</v>
      </c>
      <c r="O34" s="40" t="s">
        <v>34</v>
      </c>
      <c r="P34" s="38"/>
      <c r="Q34" s="38"/>
      <c r="R34" s="38"/>
      <c r="S34" s="38"/>
      <c r="T34" s="38"/>
      <c r="U34" s="38"/>
      <c r="V34" s="38"/>
      <c r="W34" s="31"/>
      <c r="X34" s="31"/>
      <c r="Y34" s="31"/>
      <c r="Z34" s="39"/>
      <c r="AA34" s="52"/>
      <c r="AB34" s="42">
        <f>K34+W34</f>
        <v>26</v>
      </c>
      <c r="AC34" s="105">
        <f>L34+X34</f>
        <v>4</v>
      </c>
      <c r="AD34" s="105">
        <f>AB34+AC34</f>
        <v>30</v>
      </c>
      <c r="AE34" s="107">
        <f>N34+Z34</f>
        <v>1</v>
      </c>
    </row>
    <row r="35" spans="1:47" ht="64.5" customHeight="1" x14ac:dyDescent="0.25">
      <c r="A35" s="22"/>
      <c r="B35" s="438" t="s">
        <v>71</v>
      </c>
      <c r="C35" s="487"/>
      <c r="D35" s="61"/>
      <c r="E35" s="61"/>
      <c r="F35" s="61"/>
      <c r="G35" s="62"/>
      <c r="H35" s="62"/>
      <c r="I35" s="62"/>
      <c r="J35" s="62"/>
      <c r="K35" s="63"/>
      <c r="L35" s="63"/>
      <c r="M35" s="63"/>
      <c r="N35" s="64"/>
      <c r="O35" s="62"/>
      <c r="P35" s="65"/>
      <c r="Q35" s="65"/>
      <c r="R35" s="65"/>
      <c r="S35" s="65"/>
      <c r="T35" s="65"/>
      <c r="U35" s="65"/>
      <c r="V35" s="65"/>
      <c r="W35" s="63"/>
      <c r="X35" s="63"/>
      <c r="Y35" s="63"/>
      <c r="Z35" s="66"/>
      <c r="AA35" s="67"/>
      <c r="AB35" s="63"/>
      <c r="AC35" s="106"/>
      <c r="AD35" s="106"/>
      <c r="AE35" s="108"/>
    </row>
    <row r="36" spans="1:47" ht="18" customHeight="1" x14ac:dyDescent="0.25">
      <c r="A36" s="22"/>
      <c r="B36" s="34">
        <v>18</v>
      </c>
      <c r="C36" s="41" t="s">
        <v>116</v>
      </c>
      <c r="D36" s="87">
        <v>18</v>
      </c>
      <c r="E36" s="87">
        <v>12</v>
      </c>
      <c r="F36" s="87">
        <v>18</v>
      </c>
      <c r="G36" s="87"/>
      <c r="H36" s="87"/>
      <c r="I36" s="87"/>
      <c r="J36" s="87"/>
      <c r="K36" s="31">
        <v>48</v>
      </c>
      <c r="L36" s="31">
        <v>27</v>
      </c>
      <c r="M36" s="31">
        <v>75</v>
      </c>
      <c r="N36" s="39">
        <v>3</v>
      </c>
      <c r="O36" s="40" t="s">
        <v>34</v>
      </c>
      <c r="P36" s="37"/>
      <c r="Q36" s="37"/>
      <c r="R36" s="87"/>
      <c r="S36" s="37"/>
      <c r="T36" s="87"/>
      <c r="U36" s="87"/>
      <c r="V36" s="87"/>
      <c r="W36" s="31"/>
      <c r="X36" s="31"/>
      <c r="Y36" s="31"/>
      <c r="Z36" s="48"/>
      <c r="AA36" s="30"/>
      <c r="AB36" s="42">
        <f t="shared" ref="AB36:AC40" si="4">K36+W36</f>
        <v>48</v>
      </c>
      <c r="AC36" s="105">
        <f t="shared" si="4"/>
        <v>27</v>
      </c>
      <c r="AD36" s="105">
        <f>AB36+AC36</f>
        <v>75</v>
      </c>
      <c r="AE36" s="107">
        <f>N36+Z36</f>
        <v>3</v>
      </c>
    </row>
    <row r="37" spans="1:47" ht="18" customHeight="1" x14ac:dyDescent="0.25">
      <c r="A37" s="22"/>
      <c r="B37" s="34">
        <v>19</v>
      </c>
      <c r="C37" s="89" t="s">
        <v>115</v>
      </c>
      <c r="D37" s="87">
        <v>18</v>
      </c>
      <c r="E37" s="87">
        <v>12</v>
      </c>
      <c r="F37" s="87">
        <v>18</v>
      </c>
      <c r="G37" s="87"/>
      <c r="H37" s="87"/>
      <c r="I37" s="87"/>
      <c r="J37" s="87"/>
      <c r="K37" s="31">
        <v>48</v>
      </c>
      <c r="L37" s="31">
        <v>27</v>
      </c>
      <c r="M37" s="31">
        <v>75</v>
      </c>
      <c r="N37" s="39">
        <v>3</v>
      </c>
      <c r="O37" s="40" t="s">
        <v>34</v>
      </c>
      <c r="P37" s="37"/>
      <c r="Q37" s="37"/>
      <c r="R37" s="87"/>
      <c r="S37" s="37"/>
      <c r="T37" s="87"/>
      <c r="U37" s="87"/>
      <c r="V37" s="87"/>
      <c r="W37" s="31"/>
      <c r="X37" s="31"/>
      <c r="Y37" s="31"/>
      <c r="Z37" s="48"/>
      <c r="AA37" s="30"/>
      <c r="AB37" s="42">
        <f t="shared" si="4"/>
        <v>48</v>
      </c>
      <c r="AC37" s="105">
        <f t="shared" si="4"/>
        <v>27</v>
      </c>
      <c r="AD37" s="105">
        <f>AB37+AC37</f>
        <v>75</v>
      </c>
      <c r="AE37" s="107">
        <f>N37+Z37</f>
        <v>3</v>
      </c>
    </row>
    <row r="38" spans="1:47" ht="18" customHeight="1" x14ac:dyDescent="0.25">
      <c r="A38" s="22"/>
      <c r="B38" s="34">
        <v>20</v>
      </c>
      <c r="C38" s="89" t="s">
        <v>114</v>
      </c>
      <c r="D38" s="87">
        <v>18</v>
      </c>
      <c r="E38" s="87">
        <v>12</v>
      </c>
      <c r="F38" s="87">
        <v>18</v>
      </c>
      <c r="G38" s="87"/>
      <c r="H38" s="87"/>
      <c r="I38" s="87"/>
      <c r="J38" s="87"/>
      <c r="K38" s="31">
        <v>48</v>
      </c>
      <c r="L38" s="31">
        <v>27</v>
      </c>
      <c r="M38" s="31">
        <v>75</v>
      </c>
      <c r="N38" s="39">
        <v>3</v>
      </c>
      <c r="O38" s="40" t="s">
        <v>34</v>
      </c>
      <c r="P38" s="37"/>
      <c r="Q38" s="37"/>
      <c r="R38" s="87"/>
      <c r="S38" s="37"/>
      <c r="T38" s="87"/>
      <c r="U38" s="87"/>
      <c r="V38" s="87"/>
      <c r="W38" s="31"/>
      <c r="X38" s="31"/>
      <c r="Y38" s="31"/>
      <c r="Z38" s="48"/>
      <c r="AA38" s="30"/>
      <c r="AB38" s="42">
        <f t="shared" si="4"/>
        <v>48</v>
      </c>
      <c r="AC38" s="105">
        <f t="shared" si="4"/>
        <v>27</v>
      </c>
      <c r="AD38" s="105">
        <f>AB38+AC38</f>
        <v>75</v>
      </c>
      <c r="AE38" s="107">
        <f>N38+Z38</f>
        <v>3</v>
      </c>
    </row>
    <row r="39" spans="1:47" ht="18" customHeight="1" x14ac:dyDescent="0.25">
      <c r="A39" s="22"/>
      <c r="B39" s="34">
        <v>21</v>
      </c>
      <c r="C39" s="89" t="s">
        <v>113</v>
      </c>
      <c r="D39" s="87"/>
      <c r="E39" s="87"/>
      <c r="F39" s="87"/>
      <c r="G39" s="87"/>
      <c r="H39" s="87"/>
      <c r="I39" s="87"/>
      <c r="J39" s="87"/>
      <c r="K39" s="31"/>
      <c r="L39" s="31"/>
      <c r="M39" s="31"/>
      <c r="N39" s="39"/>
      <c r="O39" s="87"/>
      <c r="P39" s="37">
        <v>18</v>
      </c>
      <c r="Q39" s="37">
        <v>12</v>
      </c>
      <c r="R39" s="87">
        <v>18</v>
      </c>
      <c r="S39" s="37"/>
      <c r="T39" s="87"/>
      <c r="U39" s="87"/>
      <c r="V39" s="87"/>
      <c r="W39" s="31">
        <v>48</v>
      </c>
      <c r="X39" s="31">
        <v>27</v>
      </c>
      <c r="Y39" s="31">
        <v>75</v>
      </c>
      <c r="Z39" s="48">
        <v>3</v>
      </c>
      <c r="AA39" s="40" t="s">
        <v>34</v>
      </c>
      <c r="AB39" s="42">
        <f t="shared" si="4"/>
        <v>48</v>
      </c>
      <c r="AC39" s="105">
        <f t="shared" si="4"/>
        <v>27</v>
      </c>
      <c r="AD39" s="105">
        <f>AB39+AC39</f>
        <v>75</v>
      </c>
      <c r="AE39" s="107">
        <f>N39+Z39</f>
        <v>3</v>
      </c>
    </row>
    <row r="40" spans="1:47" ht="18" customHeight="1" x14ac:dyDescent="0.25">
      <c r="A40" s="22"/>
      <c r="B40" s="34">
        <v>22</v>
      </c>
      <c r="C40" s="89" t="s">
        <v>112</v>
      </c>
      <c r="D40" s="87"/>
      <c r="E40" s="87"/>
      <c r="F40" s="87"/>
      <c r="G40" s="87"/>
      <c r="H40" s="87"/>
      <c r="I40" s="87"/>
      <c r="J40" s="87"/>
      <c r="K40" s="31"/>
      <c r="L40" s="31"/>
      <c r="M40" s="31"/>
      <c r="N40" s="39"/>
      <c r="O40" s="87"/>
      <c r="P40" s="37">
        <v>18</v>
      </c>
      <c r="Q40" s="37">
        <v>12</v>
      </c>
      <c r="R40" s="87">
        <v>18</v>
      </c>
      <c r="S40" s="37"/>
      <c r="T40" s="87"/>
      <c r="U40" s="87"/>
      <c r="V40" s="87"/>
      <c r="W40" s="31">
        <v>48</v>
      </c>
      <c r="X40" s="31">
        <v>27</v>
      </c>
      <c r="Y40" s="31">
        <v>75</v>
      </c>
      <c r="Z40" s="48">
        <v>3</v>
      </c>
      <c r="AA40" s="40" t="s">
        <v>34</v>
      </c>
      <c r="AB40" s="42">
        <f t="shared" si="4"/>
        <v>48</v>
      </c>
      <c r="AC40" s="105">
        <f t="shared" si="4"/>
        <v>27</v>
      </c>
      <c r="AD40" s="105">
        <f>AB40+AC40</f>
        <v>75</v>
      </c>
      <c r="AE40" s="107">
        <f>N40+Z40</f>
        <v>3</v>
      </c>
    </row>
    <row r="41" spans="1:47" ht="58.15" customHeight="1" x14ac:dyDescent="0.25">
      <c r="A41" s="22"/>
      <c r="B41" s="436" t="s">
        <v>72</v>
      </c>
      <c r="C41" s="487"/>
      <c r="D41" s="62"/>
      <c r="E41" s="62"/>
      <c r="F41" s="62"/>
      <c r="G41" s="62"/>
      <c r="H41" s="62"/>
      <c r="I41" s="62"/>
      <c r="J41" s="62"/>
      <c r="K41" s="63"/>
      <c r="L41" s="63"/>
      <c r="M41" s="63"/>
      <c r="N41" s="63"/>
      <c r="O41" s="62"/>
      <c r="P41" s="61"/>
      <c r="Q41" s="61"/>
      <c r="R41" s="62"/>
      <c r="S41" s="61"/>
      <c r="T41" s="62"/>
      <c r="U41" s="62"/>
      <c r="V41" s="62"/>
      <c r="W41" s="63"/>
      <c r="X41" s="63"/>
      <c r="Y41" s="63"/>
      <c r="Z41" s="69"/>
      <c r="AA41" s="61"/>
      <c r="AB41" s="63"/>
      <c r="AC41" s="68"/>
      <c r="AD41" s="68"/>
      <c r="AE41" s="68"/>
    </row>
    <row r="42" spans="1:47" s="11" customFormat="1" ht="15" customHeight="1" x14ac:dyDescent="0.25">
      <c r="A42" s="22" t="s">
        <v>337</v>
      </c>
      <c r="B42" s="27">
        <v>23</v>
      </c>
      <c r="C42" s="28" t="s">
        <v>111</v>
      </c>
      <c r="D42" s="29"/>
      <c r="E42" s="29"/>
      <c r="F42" s="29"/>
      <c r="G42" s="29"/>
      <c r="H42" s="29"/>
      <c r="I42" s="29"/>
      <c r="J42" s="29"/>
      <c r="K42" s="31"/>
      <c r="L42" s="31"/>
      <c r="M42" s="31"/>
      <c r="N42" s="31"/>
      <c r="O42" s="29"/>
      <c r="P42" s="30"/>
      <c r="Q42" s="30"/>
      <c r="R42" s="29"/>
      <c r="S42" s="30"/>
      <c r="T42" s="29"/>
      <c r="U42" s="29">
        <v>300</v>
      </c>
      <c r="V42" s="29"/>
      <c r="W42" s="31">
        <v>300</v>
      </c>
      <c r="X42" s="31"/>
      <c r="Y42" s="31">
        <v>300</v>
      </c>
      <c r="Z42" s="32">
        <v>11</v>
      </c>
      <c r="AA42" s="40" t="s">
        <v>34</v>
      </c>
      <c r="AB42" s="42">
        <f>K42+W42</f>
        <v>300</v>
      </c>
      <c r="AC42" s="46"/>
      <c r="AD42" s="46">
        <f>AB42+AC42</f>
        <v>300</v>
      </c>
      <c r="AE42" s="46">
        <f>N42+Z42</f>
        <v>11</v>
      </c>
      <c r="AF42" s="26"/>
    </row>
    <row r="43" spans="1:47" ht="18" customHeight="1" x14ac:dyDescent="0.25">
      <c r="B43" s="423" t="s">
        <v>36</v>
      </c>
      <c r="C43" s="481"/>
      <c r="D43" s="42">
        <f t="shared" ref="D43:N43" si="5">SUM(D18:D42)</f>
        <v>168</v>
      </c>
      <c r="E43" s="42">
        <f t="shared" si="5"/>
        <v>143</v>
      </c>
      <c r="F43" s="42">
        <f t="shared" si="5"/>
        <v>185</v>
      </c>
      <c r="G43" s="42">
        <f t="shared" si="5"/>
        <v>122</v>
      </c>
      <c r="H43" s="42">
        <f t="shared" si="5"/>
        <v>0</v>
      </c>
      <c r="I43" s="42">
        <f t="shared" si="5"/>
        <v>0</v>
      </c>
      <c r="J43" s="42">
        <f t="shared" si="5"/>
        <v>18</v>
      </c>
      <c r="K43" s="42">
        <f>SUM(K18:K42)</f>
        <v>636</v>
      </c>
      <c r="L43" s="42">
        <f t="shared" si="5"/>
        <v>193</v>
      </c>
      <c r="M43" s="42">
        <f>SUM(M18:M42)</f>
        <v>829</v>
      </c>
      <c r="N43" s="42">
        <f t="shared" si="5"/>
        <v>30</v>
      </c>
      <c r="O43" s="42"/>
      <c r="P43" s="42">
        <f t="shared" ref="P43:Z43" si="6">SUM(P18:P42)</f>
        <v>105</v>
      </c>
      <c r="Q43" s="42">
        <f t="shared" si="6"/>
        <v>112</v>
      </c>
      <c r="R43" s="42">
        <f t="shared" si="6"/>
        <v>114</v>
      </c>
      <c r="S43" s="42">
        <f t="shared" si="6"/>
        <v>99</v>
      </c>
      <c r="T43" s="42">
        <f t="shared" si="6"/>
        <v>0</v>
      </c>
      <c r="U43" s="42">
        <f t="shared" si="6"/>
        <v>300</v>
      </c>
      <c r="V43" s="42">
        <f t="shared" si="6"/>
        <v>15</v>
      </c>
      <c r="W43" s="42">
        <f>SUM(W18:W42)</f>
        <v>745</v>
      </c>
      <c r="X43" s="42">
        <f t="shared" si="6"/>
        <v>95</v>
      </c>
      <c r="Y43" s="42">
        <f t="shared" si="6"/>
        <v>840</v>
      </c>
      <c r="Z43" s="42">
        <f t="shared" si="6"/>
        <v>30</v>
      </c>
      <c r="AA43" s="53"/>
      <c r="AB43" s="42">
        <f>SUM(AB18:AB42)</f>
        <v>1381</v>
      </c>
      <c r="AC43" s="42">
        <f>SUM(AC18:AC42)</f>
        <v>288</v>
      </c>
      <c r="AD43" s="42">
        <f>SUM(AD18:AD42)</f>
        <v>1669</v>
      </c>
      <c r="AE43" s="91">
        <f>SUM(AE18:AE42)</f>
        <v>60</v>
      </c>
    </row>
    <row r="44" spans="1:47" ht="18" customHeight="1" x14ac:dyDescent="0.25"/>
    <row r="45" spans="1:47" ht="18" customHeight="1" x14ac:dyDescent="0.25">
      <c r="Z45" s="43"/>
    </row>
    <row r="46" spans="1:47" ht="18" customHeight="1" x14ac:dyDescent="0.25">
      <c r="C46" s="44" t="s">
        <v>38</v>
      </c>
      <c r="Z46" s="43"/>
    </row>
    <row r="47" spans="1:47" ht="18" customHeight="1" x14ac:dyDescent="0.25"/>
    <row r="48" spans="1:47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</sheetData>
  <mergeCells count="28">
    <mergeCell ref="B43:C43"/>
    <mergeCell ref="D2:K2"/>
    <mergeCell ref="D3:K3"/>
    <mergeCell ref="D4:K4"/>
    <mergeCell ref="D5:K5"/>
    <mergeCell ref="D6:K6"/>
    <mergeCell ref="D7:K7"/>
    <mergeCell ref="D8:K8"/>
    <mergeCell ref="D9:K9"/>
    <mergeCell ref="B17:C17"/>
    <mergeCell ref="B41:C41"/>
    <mergeCell ref="B35:C35"/>
    <mergeCell ref="P7:U7"/>
    <mergeCell ref="P2:U2"/>
    <mergeCell ref="P3:U3"/>
    <mergeCell ref="P4:U4"/>
    <mergeCell ref="P5:U5"/>
    <mergeCell ref="P6:U6"/>
    <mergeCell ref="P8:U8"/>
    <mergeCell ref="P9:U9"/>
    <mergeCell ref="C10:D10"/>
    <mergeCell ref="B15:B16"/>
    <mergeCell ref="C15:C16"/>
    <mergeCell ref="D14:O14"/>
    <mergeCell ref="P14:AA14"/>
    <mergeCell ref="B13:AE13"/>
    <mergeCell ref="D15:O15"/>
    <mergeCell ref="P15:AA15"/>
  </mergeCells>
  <pageMargins left="0.19685039370078741" right="0.19685039370078741" top="0.39370078740157483" bottom="0.39370078740157483" header="0" footer="0"/>
  <pageSetup paperSize="9" scale="3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94"/>
  <sheetViews>
    <sheetView topLeftCell="A10" zoomScale="69" zoomScaleNormal="69" workbookViewId="0">
      <selection activeCell="B17" sqref="B17"/>
    </sheetView>
  </sheetViews>
  <sheetFormatPr defaultRowHeight="15" x14ac:dyDescent="0.25"/>
  <cols>
    <col min="1" max="1" width="9.140625" style="141"/>
    <col min="2" max="2" width="37.5703125" customWidth="1"/>
    <col min="3" max="3" width="59.7109375" customWidth="1"/>
    <col min="4" max="4" width="14.42578125" customWidth="1"/>
    <col min="14" max="14" width="12.7109375" customWidth="1"/>
    <col min="29" max="29" width="32.7109375" customWidth="1"/>
  </cols>
  <sheetData>
    <row r="1" spans="1:25" ht="15" customHeight="1" thickBot="1" x14ac:dyDescent="0.3">
      <c r="C1" s="71"/>
      <c r="D1" s="71"/>
      <c r="E1" s="71"/>
      <c r="F1" s="71"/>
      <c r="G1" s="71"/>
      <c r="H1" s="71"/>
      <c r="I1" s="71"/>
      <c r="J1" s="72"/>
      <c r="K1" s="72"/>
      <c r="L1" s="72"/>
      <c r="M1" s="72"/>
      <c r="N1" s="72"/>
      <c r="O1" s="71"/>
      <c r="P1" s="71"/>
      <c r="Q1" s="71"/>
      <c r="R1" s="71"/>
      <c r="S1" s="71"/>
    </row>
    <row r="2" spans="1:25" ht="15" customHeight="1" x14ac:dyDescent="0.25">
      <c r="C2" s="351" t="s">
        <v>13</v>
      </c>
      <c r="D2" s="451" t="s">
        <v>0</v>
      </c>
      <c r="E2" s="452"/>
      <c r="F2" s="452"/>
      <c r="G2" s="453"/>
      <c r="H2" s="71"/>
      <c r="I2" s="71"/>
      <c r="J2" s="71"/>
      <c r="K2" s="73"/>
      <c r="L2" s="5" t="s">
        <v>4</v>
      </c>
      <c r="M2" s="469" t="s">
        <v>21</v>
      </c>
      <c r="N2" s="452"/>
      <c r="O2" s="452"/>
      <c r="P2" s="452"/>
      <c r="Q2" s="452"/>
      <c r="R2" s="452"/>
      <c r="S2" s="74"/>
    </row>
    <row r="3" spans="1:25" ht="15" customHeight="1" x14ac:dyDescent="0.25">
      <c r="C3" s="352" t="s">
        <v>1</v>
      </c>
      <c r="D3" s="448" t="s">
        <v>14</v>
      </c>
      <c r="E3" s="449"/>
      <c r="F3" s="449"/>
      <c r="G3" s="450"/>
      <c r="H3" s="71"/>
      <c r="I3" s="71"/>
      <c r="J3" s="71"/>
      <c r="K3" s="73"/>
      <c r="L3" s="4" t="s">
        <v>5</v>
      </c>
      <c r="M3" s="427" t="s">
        <v>22</v>
      </c>
      <c r="N3" s="449"/>
      <c r="O3" s="449"/>
      <c r="P3" s="449"/>
      <c r="Q3" s="449"/>
      <c r="R3" s="449"/>
      <c r="S3" s="75"/>
    </row>
    <row r="4" spans="1:25" ht="15" customHeight="1" x14ac:dyDescent="0.25">
      <c r="C4" s="352" t="s">
        <v>2</v>
      </c>
      <c r="D4" s="448"/>
      <c r="E4" s="449"/>
      <c r="F4" s="449"/>
      <c r="G4" s="450"/>
      <c r="H4" s="71"/>
      <c r="I4" s="71"/>
      <c r="J4" s="71"/>
      <c r="K4" s="73"/>
      <c r="L4" s="4" t="s">
        <v>6</v>
      </c>
      <c r="M4" s="427" t="s">
        <v>23</v>
      </c>
      <c r="N4" s="449"/>
      <c r="O4" s="449"/>
      <c r="P4" s="449"/>
      <c r="Q4" s="449"/>
      <c r="R4" s="449"/>
      <c r="S4" s="75"/>
    </row>
    <row r="5" spans="1:25" ht="15" customHeight="1" x14ac:dyDescent="0.25">
      <c r="C5" s="352" t="s">
        <v>15</v>
      </c>
      <c r="D5" s="448" t="s">
        <v>16</v>
      </c>
      <c r="E5" s="449"/>
      <c r="F5" s="449"/>
      <c r="G5" s="450"/>
      <c r="H5" s="71"/>
      <c r="I5" s="71"/>
      <c r="J5" s="71"/>
      <c r="K5" s="73"/>
      <c r="L5" s="4" t="s">
        <v>7</v>
      </c>
      <c r="M5" s="427" t="s">
        <v>24</v>
      </c>
      <c r="N5" s="449"/>
      <c r="O5" s="449"/>
      <c r="P5" s="449"/>
      <c r="Q5" s="449"/>
      <c r="R5" s="449"/>
      <c r="S5" s="75"/>
    </row>
    <row r="6" spans="1:25" ht="15" customHeight="1" x14ac:dyDescent="0.25">
      <c r="C6" s="352" t="s">
        <v>17</v>
      </c>
      <c r="D6" s="448" t="s">
        <v>102</v>
      </c>
      <c r="E6" s="449"/>
      <c r="F6" s="449"/>
      <c r="G6" s="450"/>
      <c r="H6" s="71"/>
      <c r="I6" s="71"/>
      <c r="J6" s="71"/>
      <c r="K6" s="73"/>
      <c r="L6" s="4" t="s">
        <v>27</v>
      </c>
      <c r="M6" s="427" t="s">
        <v>28</v>
      </c>
      <c r="N6" s="449"/>
      <c r="O6" s="449"/>
      <c r="P6" s="449"/>
      <c r="Q6" s="449"/>
      <c r="R6" s="449"/>
      <c r="S6" s="75"/>
    </row>
    <row r="7" spans="1:25" ht="15" customHeight="1" thickBot="1" x14ac:dyDescent="0.3">
      <c r="C7" s="352" t="s">
        <v>3</v>
      </c>
      <c r="D7" s="448" t="s">
        <v>18</v>
      </c>
      <c r="E7" s="449"/>
      <c r="F7" s="449"/>
      <c r="G7" s="450"/>
      <c r="H7" s="71"/>
      <c r="I7" s="71"/>
      <c r="J7" s="71"/>
      <c r="K7" s="73"/>
      <c r="L7" s="3" t="s">
        <v>29</v>
      </c>
      <c r="M7" s="446" t="s">
        <v>30</v>
      </c>
      <c r="N7" s="447"/>
      <c r="O7" s="447"/>
      <c r="P7" s="447"/>
      <c r="Q7" s="447"/>
      <c r="R7" s="447"/>
      <c r="S7" s="76"/>
    </row>
    <row r="8" spans="1:25" ht="15" customHeight="1" x14ac:dyDescent="0.25">
      <c r="C8" s="352" t="s">
        <v>19</v>
      </c>
      <c r="D8" s="448" t="s">
        <v>134</v>
      </c>
      <c r="E8" s="449"/>
      <c r="F8" s="449"/>
      <c r="G8" s="450"/>
      <c r="H8" s="71"/>
      <c r="I8" s="71"/>
      <c r="J8" s="73"/>
      <c r="K8" s="73"/>
      <c r="L8" s="73"/>
      <c r="M8" s="73"/>
      <c r="N8" s="73"/>
      <c r="O8" s="71"/>
      <c r="P8" s="71"/>
      <c r="Q8" s="71"/>
      <c r="R8" s="71"/>
      <c r="S8" s="71"/>
    </row>
    <row r="9" spans="1:25" ht="15" customHeight="1" thickBot="1" x14ac:dyDescent="0.3">
      <c r="C9" s="353" t="s">
        <v>20</v>
      </c>
      <c r="D9" s="470" t="s">
        <v>196</v>
      </c>
      <c r="E9" s="471"/>
      <c r="F9" s="471"/>
      <c r="G9" s="472"/>
      <c r="H9" s="71"/>
      <c r="I9" s="71"/>
      <c r="J9" s="73"/>
      <c r="K9" s="73"/>
      <c r="L9" s="73"/>
      <c r="M9" s="73"/>
      <c r="N9" s="73"/>
      <c r="O9" s="71"/>
      <c r="P9" s="71"/>
      <c r="Q9" s="71"/>
      <c r="R9" s="71"/>
      <c r="S9" s="71"/>
    </row>
    <row r="10" spans="1:25" ht="15.75" x14ac:dyDescent="0.25">
      <c r="C10" s="109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1"/>
      <c r="P10" s="71"/>
      <c r="Q10" s="71"/>
      <c r="R10" s="71"/>
      <c r="S10" s="71"/>
    </row>
    <row r="11" spans="1:25" ht="16.5" thickBot="1" x14ac:dyDescent="0.3">
      <c r="C11" s="109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1"/>
      <c r="P11" s="71"/>
      <c r="Q11" s="71"/>
      <c r="R11" s="71"/>
      <c r="S11" s="71"/>
    </row>
    <row r="12" spans="1:25" ht="15.75" thickBot="1" x14ac:dyDescent="0.3">
      <c r="A12" s="550" t="s">
        <v>31</v>
      </c>
      <c r="B12" s="172"/>
      <c r="C12" s="552" t="s">
        <v>32</v>
      </c>
      <c r="D12" s="554" t="s">
        <v>33</v>
      </c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6"/>
    </row>
    <row r="13" spans="1:25" ht="15.75" thickBot="1" x14ac:dyDescent="0.3">
      <c r="A13" s="551"/>
      <c r="B13" s="172"/>
      <c r="C13" s="552"/>
      <c r="D13" s="554" t="s">
        <v>204</v>
      </c>
      <c r="E13" s="555"/>
      <c r="F13" s="555"/>
      <c r="G13" s="555"/>
      <c r="H13" s="555"/>
      <c r="I13" s="555"/>
      <c r="J13" s="555"/>
      <c r="K13" s="555"/>
      <c r="L13" s="555"/>
      <c r="M13" s="555"/>
      <c r="N13" s="556"/>
      <c r="O13" s="554" t="s">
        <v>228</v>
      </c>
      <c r="P13" s="555"/>
      <c r="Q13" s="555"/>
      <c r="R13" s="555"/>
      <c r="S13" s="555"/>
      <c r="T13" s="555"/>
      <c r="U13" s="555"/>
      <c r="V13" s="555"/>
      <c r="W13" s="555"/>
      <c r="X13" s="555"/>
      <c r="Y13" s="556"/>
    </row>
    <row r="14" spans="1:25" ht="114" customHeight="1" thickBot="1" x14ac:dyDescent="0.3">
      <c r="A14" s="551"/>
      <c r="B14" s="173" t="s">
        <v>44</v>
      </c>
      <c r="C14" s="553"/>
      <c r="D14" s="174" t="s">
        <v>4</v>
      </c>
      <c r="E14" s="174" t="s">
        <v>5</v>
      </c>
      <c r="F14" s="174" t="s">
        <v>6</v>
      </c>
      <c r="G14" s="174" t="s">
        <v>7</v>
      </c>
      <c r="H14" s="174" t="s">
        <v>8</v>
      </c>
      <c r="I14" s="174" t="s">
        <v>9</v>
      </c>
      <c r="J14" s="174" t="s">
        <v>39</v>
      </c>
      <c r="K14" s="174" t="s">
        <v>29</v>
      </c>
      <c r="L14" s="175" t="s">
        <v>11</v>
      </c>
      <c r="M14" s="175" t="s">
        <v>12</v>
      </c>
      <c r="N14" s="176" t="s">
        <v>101</v>
      </c>
      <c r="O14" s="174" t="s">
        <v>4</v>
      </c>
      <c r="P14" s="174" t="s">
        <v>5</v>
      </c>
      <c r="Q14" s="174" t="s">
        <v>6</v>
      </c>
      <c r="R14" s="174" t="s">
        <v>7</v>
      </c>
      <c r="S14" s="174" t="s">
        <v>8</v>
      </c>
      <c r="T14" s="174" t="s">
        <v>9</v>
      </c>
      <c r="U14" s="174" t="s">
        <v>39</v>
      </c>
      <c r="V14" s="174" t="s">
        <v>29</v>
      </c>
      <c r="W14" s="175" t="s">
        <v>11</v>
      </c>
      <c r="X14" s="175" t="s">
        <v>12</v>
      </c>
      <c r="Y14" s="176" t="s">
        <v>101</v>
      </c>
    </row>
    <row r="15" spans="1:25" ht="30" customHeight="1" x14ac:dyDescent="0.25">
      <c r="A15" s="161">
        <v>1</v>
      </c>
      <c r="B15" s="114" t="s">
        <v>274</v>
      </c>
      <c r="C15" s="148" t="s">
        <v>205</v>
      </c>
      <c r="D15" s="523">
        <v>18</v>
      </c>
      <c r="E15" s="526">
        <v>12</v>
      </c>
      <c r="F15" s="529">
        <v>18</v>
      </c>
      <c r="G15" s="529"/>
      <c r="H15" s="177"/>
      <c r="I15" s="177"/>
      <c r="J15" s="305"/>
      <c r="K15" s="547">
        <v>27</v>
      </c>
      <c r="L15" s="515">
        <v>75</v>
      </c>
      <c r="M15" s="491">
        <v>3</v>
      </c>
      <c r="N15" s="488" t="s">
        <v>34</v>
      </c>
      <c r="O15" s="523"/>
      <c r="P15" s="526"/>
      <c r="Q15" s="529"/>
      <c r="R15" s="529"/>
      <c r="S15" s="177"/>
      <c r="T15" s="177"/>
      <c r="U15" s="305"/>
      <c r="V15" s="547"/>
      <c r="W15" s="494"/>
      <c r="X15" s="491"/>
      <c r="Y15" s="491"/>
    </row>
    <row r="16" spans="1:25" ht="30" customHeight="1" x14ac:dyDescent="0.25">
      <c r="A16" s="162">
        <v>2</v>
      </c>
      <c r="B16" s="150" t="s">
        <v>306</v>
      </c>
      <c r="C16" s="365" t="s">
        <v>317</v>
      </c>
      <c r="D16" s="524"/>
      <c r="E16" s="527"/>
      <c r="F16" s="530"/>
      <c r="G16" s="530"/>
      <c r="H16" s="178"/>
      <c r="I16" s="178"/>
      <c r="J16" s="306"/>
      <c r="K16" s="548"/>
      <c r="L16" s="516"/>
      <c r="M16" s="492"/>
      <c r="N16" s="489"/>
      <c r="O16" s="524"/>
      <c r="P16" s="527"/>
      <c r="Q16" s="530"/>
      <c r="R16" s="530"/>
      <c r="S16" s="178"/>
      <c r="T16" s="178"/>
      <c r="U16" s="306"/>
      <c r="V16" s="548"/>
      <c r="W16" s="495"/>
      <c r="X16" s="492"/>
      <c r="Y16" s="492"/>
    </row>
    <row r="17" spans="1:64" ht="30" customHeight="1" x14ac:dyDescent="0.25">
      <c r="A17" s="162">
        <v>3</v>
      </c>
      <c r="B17" s="115" t="s">
        <v>236</v>
      </c>
      <c r="C17" s="116" t="s">
        <v>206</v>
      </c>
      <c r="D17" s="524"/>
      <c r="E17" s="527"/>
      <c r="F17" s="530"/>
      <c r="G17" s="530"/>
      <c r="H17" s="178"/>
      <c r="I17" s="178"/>
      <c r="J17" s="306"/>
      <c r="K17" s="548"/>
      <c r="L17" s="516"/>
      <c r="M17" s="492"/>
      <c r="N17" s="489"/>
      <c r="O17" s="524"/>
      <c r="P17" s="527"/>
      <c r="Q17" s="530"/>
      <c r="R17" s="530"/>
      <c r="S17" s="178"/>
      <c r="T17" s="178"/>
      <c r="U17" s="306"/>
      <c r="V17" s="548"/>
      <c r="W17" s="495"/>
      <c r="X17" s="492"/>
      <c r="Y17" s="492"/>
    </row>
    <row r="18" spans="1:64" ht="30" customHeight="1" x14ac:dyDescent="0.25">
      <c r="A18" s="162">
        <v>4</v>
      </c>
      <c r="B18" s="179" t="s">
        <v>260</v>
      </c>
      <c r="C18" s="180" t="s">
        <v>207</v>
      </c>
      <c r="D18" s="524"/>
      <c r="E18" s="527"/>
      <c r="F18" s="530"/>
      <c r="G18" s="530"/>
      <c r="H18" s="178"/>
      <c r="I18" s="178"/>
      <c r="J18" s="306"/>
      <c r="K18" s="548"/>
      <c r="L18" s="516"/>
      <c r="M18" s="492"/>
      <c r="N18" s="489"/>
      <c r="O18" s="524"/>
      <c r="P18" s="527"/>
      <c r="Q18" s="530"/>
      <c r="R18" s="530"/>
      <c r="S18" s="178"/>
      <c r="T18" s="178"/>
      <c r="U18" s="306"/>
      <c r="V18" s="548"/>
      <c r="W18" s="495"/>
      <c r="X18" s="492"/>
      <c r="Y18" s="492"/>
    </row>
    <row r="19" spans="1:64" ht="45" customHeight="1" thickBot="1" x14ac:dyDescent="0.3">
      <c r="A19" s="164">
        <v>5</v>
      </c>
      <c r="B19" s="168" t="s">
        <v>229</v>
      </c>
      <c r="C19" s="181" t="s">
        <v>264</v>
      </c>
      <c r="D19" s="525"/>
      <c r="E19" s="528"/>
      <c r="F19" s="531"/>
      <c r="G19" s="531"/>
      <c r="H19" s="182"/>
      <c r="I19" s="182"/>
      <c r="J19" s="307"/>
      <c r="K19" s="549"/>
      <c r="L19" s="516"/>
      <c r="M19" s="492"/>
      <c r="N19" s="490"/>
      <c r="O19" s="525"/>
      <c r="P19" s="528"/>
      <c r="Q19" s="531"/>
      <c r="R19" s="531"/>
      <c r="S19" s="182"/>
      <c r="T19" s="182"/>
      <c r="U19" s="307"/>
      <c r="V19" s="549"/>
      <c r="W19" s="496"/>
      <c r="X19" s="493"/>
      <c r="Y19" s="493"/>
    </row>
    <row r="20" spans="1:64" ht="30" customHeight="1" x14ac:dyDescent="0.25">
      <c r="A20" s="246">
        <v>1</v>
      </c>
      <c r="B20" s="361" t="s">
        <v>266</v>
      </c>
      <c r="C20" s="356" t="s">
        <v>212</v>
      </c>
      <c r="D20" s="248">
        <v>18</v>
      </c>
      <c r="E20" s="539">
        <v>12</v>
      </c>
      <c r="F20" s="539">
        <v>18</v>
      </c>
      <c r="G20" s="249"/>
      <c r="H20" s="249"/>
      <c r="I20" s="249"/>
      <c r="J20" s="339"/>
      <c r="K20" s="512">
        <v>27</v>
      </c>
      <c r="L20" s="494">
        <v>75</v>
      </c>
      <c r="M20" s="488">
        <v>3</v>
      </c>
      <c r="N20" s="488" t="s">
        <v>34</v>
      </c>
      <c r="O20" s="532"/>
      <c r="P20" s="535"/>
      <c r="Q20" s="517"/>
      <c r="R20" s="517"/>
      <c r="S20" s="250"/>
      <c r="T20" s="250"/>
      <c r="U20" s="311"/>
      <c r="V20" s="512"/>
      <c r="W20" s="494"/>
      <c r="X20" s="491"/>
      <c r="Y20" s="491"/>
    </row>
    <row r="21" spans="1:64" ht="30" customHeight="1" x14ac:dyDescent="0.25">
      <c r="A21" s="251">
        <v>2</v>
      </c>
      <c r="B21" s="349" t="s">
        <v>296</v>
      </c>
      <c r="C21" s="357" t="s">
        <v>211</v>
      </c>
      <c r="D21" s="253">
        <v>9</v>
      </c>
      <c r="E21" s="540"/>
      <c r="F21" s="540"/>
      <c r="G21" s="254"/>
      <c r="H21" s="254"/>
      <c r="I21" s="254"/>
      <c r="J21" s="340">
        <v>9</v>
      </c>
      <c r="K21" s="513"/>
      <c r="L21" s="495"/>
      <c r="M21" s="489"/>
      <c r="N21" s="489"/>
      <c r="O21" s="533"/>
      <c r="P21" s="536"/>
      <c r="Q21" s="518"/>
      <c r="R21" s="518"/>
      <c r="S21" s="255"/>
      <c r="T21" s="255"/>
      <c r="U21" s="309"/>
      <c r="V21" s="513"/>
      <c r="W21" s="495"/>
      <c r="X21" s="492"/>
      <c r="Y21" s="492"/>
    </row>
    <row r="22" spans="1:64" ht="30" customHeight="1" x14ac:dyDescent="0.25">
      <c r="A22" s="251">
        <v>3</v>
      </c>
      <c r="B22" s="349" t="s">
        <v>279</v>
      </c>
      <c r="C22" s="358" t="s">
        <v>210</v>
      </c>
      <c r="D22" s="253">
        <v>18</v>
      </c>
      <c r="E22" s="540"/>
      <c r="F22" s="540"/>
      <c r="G22" s="254"/>
      <c r="H22" s="254"/>
      <c r="I22" s="254"/>
      <c r="J22" s="341"/>
      <c r="K22" s="513"/>
      <c r="L22" s="495"/>
      <c r="M22" s="489"/>
      <c r="N22" s="489"/>
      <c r="O22" s="533"/>
      <c r="P22" s="536"/>
      <c r="Q22" s="518"/>
      <c r="R22" s="518"/>
      <c r="S22" s="255"/>
      <c r="T22" s="255"/>
      <c r="U22" s="309"/>
      <c r="V22" s="513"/>
      <c r="W22" s="495"/>
      <c r="X22" s="492"/>
      <c r="Y22" s="492"/>
    </row>
    <row r="23" spans="1:64" ht="30" customHeight="1" x14ac:dyDescent="0.25">
      <c r="A23" s="251">
        <v>4</v>
      </c>
      <c r="B23" s="274" t="s">
        <v>202</v>
      </c>
      <c r="C23" s="359" t="s">
        <v>209</v>
      </c>
      <c r="D23" s="253">
        <v>18</v>
      </c>
      <c r="E23" s="540"/>
      <c r="F23" s="540"/>
      <c r="G23" s="254"/>
      <c r="H23" s="254"/>
      <c r="I23" s="254"/>
      <c r="J23" s="340"/>
      <c r="K23" s="513"/>
      <c r="L23" s="495"/>
      <c r="M23" s="489"/>
      <c r="N23" s="489"/>
      <c r="O23" s="533"/>
      <c r="P23" s="536"/>
      <c r="Q23" s="518"/>
      <c r="R23" s="518"/>
      <c r="S23" s="255"/>
      <c r="T23" s="255"/>
      <c r="U23" s="309"/>
      <c r="V23" s="513"/>
      <c r="W23" s="495"/>
      <c r="X23" s="492"/>
      <c r="Y23" s="492"/>
    </row>
    <row r="24" spans="1:64" ht="30" customHeight="1" thickBot="1" x14ac:dyDescent="0.3">
      <c r="A24" s="256">
        <v>5</v>
      </c>
      <c r="B24" s="362" t="s">
        <v>203</v>
      </c>
      <c r="C24" s="360" t="s">
        <v>208</v>
      </c>
      <c r="D24" s="282">
        <v>0</v>
      </c>
      <c r="E24" s="541"/>
      <c r="F24" s="541"/>
      <c r="G24" s="257"/>
      <c r="H24" s="257"/>
      <c r="I24" s="257"/>
      <c r="J24" s="342">
        <v>18</v>
      </c>
      <c r="K24" s="514"/>
      <c r="L24" s="495"/>
      <c r="M24" s="489"/>
      <c r="N24" s="489"/>
      <c r="O24" s="534"/>
      <c r="P24" s="537"/>
      <c r="Q24" s="538"/>
      <c r="R24" s="538"/>
      <c r="S24" s="258"/>
      <c r="T24" s="258"/>
      <c r="U24" s="312"/>
      <c r="V24" s="514"/>
      <c r="W24" s="495"/>
      <c r="X24" s="492"/>
      <c r="Y24" s="492"/>
    </row>
    <row r="25" spans="1:64" s="224" customFormat="1" ht="30" customHeight="1" x14ac:dyDescent="0.25">
      <c r="A25" s="259">
        <v>1</v>
      </c>
      <c r="B25" s="343" t="s">
        <v>260</v>
      </c>
      <c r="C25" s="348" t="s">
        <v>214</v>
      </c>
      <c r="D25" s="346">
        <v>18</v>
      </c>
      <c r="E25" s="544">
        <v>12</v>
      </c>
      <c r="F25" s="544">
        <v>18</v>
      </c>
      <c r="G25" s="249"/>
      <c r="H25" s="249"/>
      <c r="I25" s="249"/>
      <c r="J25" s="339"/>
      <c r="K25" s="488">
        <v>27</v>
      </c>
      <c r="L25" s="494">
        <v>75</v>
      </c>
      <c r="M25" s="488">
        <v>3</v>
      </c>
      <c r="N25" s="488" t="s">
        <v>34</v>
      </c>
      <c r="O25" s="497"/>
      <c r="P25" s="500"/>
      <c r="Q25" s="503"/>
      <c r="R25" s="503"/>
      <c r="S25" s="250"/>
      <c r="T25" s="250"/>
      <c r="U25" s="311"/>
      <c r="V25" s="488"/>
      <c r="W25" s="494"/>
      <c r="X25" s="491"/>
      <c r="Y25" s="491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spans="1:64" s="223" customFormat="1" ht="30" customHeight="1" x14ac:dyDescent="0.25">
      <c r="A26" s="260">
        <v>2</v>
      </c>
      <c r="B26" s="355" t="s">
        <v>321</v>
      </c>
      <c r="C26" s="150" t="s">
        <v>213</v>
      </c>
      <c r="D26" s="347">
        <v>18</v>
      </c>
      <c r="E26" s="545"/>
      <c r="F26" s="545"/>
      <c r="G26" s="254"/>
      <c r="H26" s="254"/>
      <c r="I26" s="254"/>
      <c r="J26" s="341"/>
      <c r="K26" s="489"/>
      <c r="L26" s="495"/>
      <c r="M26" s="489"/>
      <c r="N26" s="489"/>
      <c r="O26" s="498"/>
      <c r="P26" s="501"/>
      <c r="Q26" s="504"/>
      <c r="R26" s="504"/>
      <c r="S26" s="255"/>
      <c r="T26" s="255"/>
      <c r="U26" s="309"/>
      <c r="V26" s="489"/>
      <c r="W26" s="495"/>
      <c r="X26" s="492"/>
      <c r="Y26" s="492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</row>
    <row r="27" spans="1:64" s="223" customFormat="1" ht="30" customHeight="1" x14ac:dyDescent="0.25">
      <c r="A27" s="260">
        <v>3</v>
      </c>
      <c r="B27" s="345" t="s">
        <v>267</v>
      </c>
      <c r="C27" s="150" t="s">
        <v>311</v>
      </c>
      <c r="D27" s="347">
        <v>18</v>
      </c>
      <c r="E27" s="545"/>
      <c r="F27" s="545"/>
      <c r="G27" s="254"/>
      <c r="H27" s="254"/>
      <c r="I27" s="254"/>
      <c r="J27" s="341"/>
      <c r="K27" s="489"/>
      <c r="L27" s="495"/>
      <c r="M27" s="489"/>
      <c r="N27" s="489"/>
      <c r="O27" s="498"/>
      <c r="P27" s="501"/>
      <c r="Q27" s="504"/>
      <c r="R27" s="504"/>
      <c r="S27" s="255"/>
      <c r="T27" s="255"/>
      <c r="U27" s="309"/>
      <c r="V27" s="489"/>
      <c r="W27" s="495"/>
      <c r="X27" s="492"/>
      <c r="Y27" s="492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 s="223" customFormat="1" ht="30" customHeight="1" x14ac:dyDescent="0.25">
      <c r="A28" s="260">
        <v>4</v>
      </c>
      <c r="B28" s="344" t="s">
        <v>296</v>
      </c>
      <c r="C28" s="150" t="s">
        <v>310</v>
      </c>
      <c r="D28" s="347">
        <v>9</v>
      </c>
      <c r="E28" s="545"/>
      <c r="F28" s="545"/>
      <c r="G28" s="254"/>
      <c r="H28" s="254"/>
      <c r="I28" s="254"/>
      <c r="J28" s="340">
        <v>9</v>
      </c>
      <c r="K28" s="489"/>
      <c r="L28" s="495"/>
      <c r="M28" s="489"/>
      <c r="N28" s="489"/>
      <c r="O28" s="498"/>
      <c r="P28" s="501"/>
      <c r="Q28" s="504"/>
      <c r="R28" s="504"/>
      <c r="S28" s="255"/>
      <c r="T28" s="255"/>
      <c r="U28" s="309"/>
      <c r="V28" s="489"/>
      <c r="W28" s="495"/>
      <c r="X28" s="492"/>
      <c r="Y28" s="492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</row>
    <row r="29" spans="1:64" s="223" customFormat="1" ht="60.75" customHeight="1" x14ac:dyDescent="0.25">
      <c r="A29" s="260">
        <v>5</v>
      </c>
      <c r="B29" s="344" t="s">
        <v>45</v>
      </c>
      <c r="C29" s="349" t="s">
        <v>339</v>
      </c>
      <c r="D29" s="347">
        <v>18</v>
      </c>
      <c r="E29" s="545"/>
      <c r="F29" s="545"/>
      <c r="G29" s="254"/>
      <c r="H29" s="254"/>
      <c r="I29" s="254"/>
      <c r="J29" s="303"/>
      <c r="K29" s="489"/>
      <c r="L29" s="495"/>
      <c r="M29" s="489"/>
      <c r="N29" s="489"/>
      <c r="O29" s="498"/>
      <c r="P29" s="501"/>
      <c r="Q29" s="504"/>
      <c r="R29" s="504"/>
      <c r="S29" s="255"/>
      <c r="T29" s="255"/>
      <c r="U29" s="309"/>
      <c r="V29" s="489"/>
      <c r="W29" s="495"/>
      <c r="X29" s="492"/>
      <c r="Y29" s="492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 s="225" customFormat="1" ht="38.25" customHeight="1" thickBot="1" x14ac:dyDescent="0.3">
      <c r="A30" s="261">
        <v>6</v>
      </c>
      <c r="B30" s="262" t="s">
        <v>298</v>
      </c>
      <c r="C30" s="350" t="s">
        <v>299</v>
      </c>
      <c r="D30" s="263">
        <v>18</v>
      </c>
      <c r="E30" s="546"/>
      <c r="F30" s="546"/>
      <c r="G30" s="264"/>
      <c r="H30" s="264"/>
      <c r="I30" s="264"/>
      <c r="J30" s="304"/>
      <c r="K30" s="490"/>
      <c r="L30" s="496"/>
      <c r="M30" s="490"/>
      <c r="N30" s="490"/>
      <c r="O30" s="499"/>
      <c r="P30" s="502"/>
      <c r="Q30" s="505"/>
      <c r="R30" s="505"/>
      <c r="S30" s="265"/>
      <c r="T30" s="265"/>
      <c r="U30" s="296"/>
      <c r="V30" s="490"/>
      <c r="W30" s="496"/>
      <c r="X30" s="493"/>
      <c r="Y30" s="493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</row>
    <row r="31" spans="1:64" s="223" customFormat="1" ht="64.5" customHeight="1" x14ac:dyDescent="0.25">
      <c r="A31" s="266">
        <v>1</v>
      </c>
      <c r="B31" s="283" t="s">
        <v>230</v>
      </c>
      <c r="C31" s="284" t="s">
        <v>338</v>
      </c>
      <c r="D31" s="532"/>
      <c r="E31" s="535"/>
      <c r="F31" s="517"/>
      <c r="G31" s="517"/>
      <c r="H31" s="267"/>
      <c r="I31" s="267"/>
      <c r="J31" s="308"/>
      <c r="K31" s="512"/>
      <c r="L31" s="494"/>
      <c r="M31" s="488"/>
      <c r="N31" s="488"/>
      <c r="O31" s="285">
        <v>18</v>
      </c>
      <c r="P31" s="509">
        <v>12</v>
      </c>
      <c r="Q31" s="509">
        <v>18</v>
      </c>
      <c r="R31" s="268"/>
      <c r="S31" s="268"/>
      <c r="T31" s="268"/>
      <c r="U31" s="313"/>
      <c r="V31" s="512">
        <v>27</v>
      </c>
      <c r="W31" s="515">
        <v>75</v>
      </c>
      <c r="X31" s="491">
        <v>3</v>
      </c>
      <c r="Y31" s="488" t="s">
        <v>34</v>
      </c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</row>
    <row r="32" spans="1:64" ht="30" customHeight="1" x14ac:dyDescent="0.25">
      <c r="A32" s="251">
        <v>2</v>
      </c>
      <c r="B32" s="184" t="s">
        <v>279</v>
      </c>
      <c r="C32" s="252" t="s">
        <v>231</v>
      </c>
      <c r="D32" s="533"/>
      <c r="E32" s="536"/>
      <c r="F32" s="518"/>
      <c r="G32" s="518"/>
      <c r="H32" s="255"/>
      <c r="I32" s="255"/>
      <c r="J32" s="309"/>
      <c r="K32" s="513"/>
      <c r="L32" s="495"/>
      <c r="M32" s="489"/>
      <c r="N32" s="489"/>
      <c r="O32" s="269">
        <v>18</v>
      </c>
      <c r="P32" s="510"/>
      <c r="Q32" s="510"/>
      <c r="R32" s="270"/>
      <c r="S32" s="270"/>
      <c r="T32" s="270"/>
      <c r="U32" s="314"/>
      <c r="V32" s="513"/>
      <c r="W32" s="516"/>
      <c r="X32" s="492"/>
      <c r="Y32" s="489"/>
    </row>
    <row r="33" spans="1:25" ht="30" customHeight="1" x14ac:dyDescent="0.25">
      <c r="A33" s="251">
        <v>3</v>
      </c>
      <c r="B33" s="271" t="s">
        <v>312</v>
      </c>
      <c r="C33" s="272" t="s">
        <v>232</v>
      </c>
      <c r="D33" s="533"/>
      <c r="E33" s="536"/>
      <c r="F33" s="518"/>
      <c r="G33" s="518"/>
      <c r="H33" s="255"/>
      <c r="I33" s="255"/>
      <c r="J33" s="309"/>
      <c r="K33" s="513"/>
      <c r="L33" s="495"/>
      <c r="M33" s="489"/>
      <c r="N33" s="489"/>
      <c r="O33" s="269"/>
      <c r="P33" s="510"/>
      <c r="Q33" s="510"/>
      <c r="R33" s="270"/>
      <c r="S33" s="270"/>
      <c r="T33" s="270"/>
      <c r="U33" s="335">
        <v>18</v>
      </c>
      <c r="V33" s="513"/>
      <c r="W33" s="516"/>
      <c r="X33" s="492"/>
      <c r="Y33" s="489"/>
    </row>
    <row r="34" spans="1:25" ht="30" customHeight="1" x14ac:dyDescent="0.25">
      <c r="A34" s="251">
        <v>4</v>
      </c>
      <c r="B34" s="367" t="s">
        <v>319</v>
      </c>
      <c r="C34" s="368" t="s">
        <v>322</v>
      </c>
      <c r="D34" s="533"/>
      <c r="E34" s="536"/>
      <c r="F34" s="518"/>
      <c r="G34" s="518"/>
      <c r="H34" s="354"/>
      <c r="I34" s="354"/>
      <c r="J34" s="309"/>
      <c r="K34" s="513"/>
      <c r="L34" s="495"/>
      <c r="M34" s="489"/>
      <c r="N34" s="489"/>
      <c r="O34" s="269">
        <v>18</v>
      </c>
      <c r="P34" s="510"/>
      <c r="Q34" s="510"/>
      <c r="R34" s="270"/>
      <c r="S34" s="270"/>
      <c r="T34" s="270"/>
      <c r="U34" s="335"/>
      <c r="V34" s="513"/>
      <c r="W34" s="516"/>
      <c r="X34" s="492"/>
      <c r="Y34" s="489"/>
    </row>
    <row r="35" spans="1:25" ht="30" customHeight="1" x14ac:dyDescent="0.25">
      <c r="A35" s="251">
        <v>5</v>
      </c>
      <c r="B35" s="273" t="s">
        <v>324</v>
      </c>
      <c r="C35" s="272" t="s">
        <v>261</v>
      </c>
      <c r="D35" s="533"/>
      <c r="E35" s="536"/>
      <c r="F35" s="518"/>
      <c r="G35" s="518"/>
      <c r="H35" s="255"/>
      <c r="I35" s="255"/>
      <c r="J35" s="309"/>
      <c r="K35" s="513"/>
      <c r="L35" s="495"/>
      <c r="M35" s="489"/>
      <c r="N35" s="489"/>
      <c r="O35" s="269">
        <v>18</v>
      </c>
      <c r="P35" s="510"/>
      <c r="Q35" s="510"/>
      <c r="R35" s="270"/>
      <c r="S35" s="270"/>
      <c r="T35" s="270"/>
      <c r="U35" s="336"/>
      <c r="V35" s="513"/>
      <c r="W35" s="516"/>
      <c r="X35" s="492"/>
      <c r="Y35" s="489"/>
    </row>
    <row r="36" spans="1:25" ht="30" customHeight="1" thickBot="1" x14ac:dyDescent="0.3">
      <c r="A36" s="256">
        <v>6</v>
      </c>
      <c r="B36" s="183" t="s">
        <v>296</v>
      </c>
      <c r="C36" s="274" t="s">
        <v>263</v>
      </c>
      <c r="D36" s="542"/>
      <c r="E36" s="543"/>
      <c r="F36" s="519"/>
      <c r="G36" s="519"/>
      <c r="H36" s="275"/>
      <c r="I36" s="275"/>
      <c r="J36" s="310"/>
      <c r="K36" s="514"/>
      <c r="L36" s="496"/>
      <c r="M36" s="490"/>
      <c r="N36" s="490"/>
      <c r="O36" s="276"/>
      <c r="P36" s="511"/>
      <c r="Q36" s="511"/>
      <c r="R36" s="277"/>
      <c r="S36" s="277"/>
      <c r="T36" s="277"/>
      <c r="U36" s="337">
        <v>18</v>
      </c>
      <c r="V36" s="514"/>
      <c r="W36" s="516"/>
      <c r="X36" s="492"/>
      <c r="Y36" s="490"/>
    </row>
    <row r="37" spans="1:25" ht="30" customHeight="1" x14ac:dyDescent="0.25">
      <c r="A37" s="246">
        <v>1</v>
      </c>
      <c r="B37" s="278" t="s">
        <v>45</v>
      </c>
      <c r="C37" s="247" t="s">
        <v>233</v>
      </c>
      <c r="D37" s="497"/>
      <c r="E37" s="500"/>
      <c r="F37" s="503"/>
      <c r="G37" s="503"/>
      <c r="H37" s="326"/>
      <c r="I37" s="326"/>
      <c r="J37" s="311"/>
      <c r="K37" s="488"/>
      <c r="L37" s="494"/>
      <c r="M37" s="488"/>
      <c r="N37" s="488"/>
      <c r="O37" s="279">
        <v>18</v>
      </c>
      <c r="P37" s="506">
        <v>12</v>
      </c>
      <c r="Q37" s="506">
        <v>18</v>
      </c>
      <c r="R37" s="280"/>
      <c r="S37" s="280"/>
      <c r="T37" s="280"/>
      <c r="U37" s="338"/>
      <c r="V37" s="488">
        <v>27</v>
      </c>
      <c r="W37" s="494">
        <v>75</v>
      </c>
      <c r="X37" s="491">
        <v>3</v>
      </c>
      <c r="Y37" s="488" t="s">
        <v>34</v>
      </c>
    </row>
    <row r="38" spans="1:25" ht="30" customHeight="1" x14ac:dyDescent="0.25">
      <c r="A38" s="251">
        <v>2</v>
      </c>
      <c r="B38" s="271" t="s">
        <v>313</v>
      </c>
      <c r="C38" s="252" t="s">
        <v>297</v>
      </c>
      <c r="D38" s="498"/>
      <c r="E38" s="501"/>
      <c r="F38" s="504"/>
      <c r="G38" s="504"/>
      <c r="H38" s="327"/>
      <c r="I38" s="327"/>
      <c r="J38" s="309"/>
      <c r="K38" s="489"/>
      <c r="L38" s="495"/>
      <c r="M38" s="489"/>
      <c r="N38" s="489"/>
      <c r="O38" s="269"/>
      <c r="P38" s="507"/>
      <c r="Q38" s="507"/>
      <c r="R38" s="270"/>
      <c r="S38" s="270"/>
      <c r="T38" s="270"/>
      <c r="U38" s="335">
        <v>18</v>
      </c>
      <c r="V38" s="489"/>
      <c r="W38" s="495"/>
      <c r="X38" s="492"/>
      <c r="Y38" s="489"/>
    </row>
    <row r="39" spans="1:25" ht="30" customHeight="1" x14ac:dyDescent="0.25">
      <c r="A39" s="251">
        <v>3</v>
      </c>
      <c r="B39" s="271" t="s">
        <v>314</v>
      </c>
      <c r="C39" s="252" t="s">
        <v>234</v>
      </c>
      <c r="D39" s="498"/>
      <c r="E39" s="501"/>
      <c r="F39" s="504"/>
      <c r="G39" s="504"/>
      <c r="H39" s="327"/>
      <c r="I39" s="327"/>
      <c r="J39" s="309"/>
      <c r="K39" s="489"/>
      <c r="L39" s="495"/>
      <c r="M39" s="489"/>
      <c r="N39" s="489"/>
      <c r="O39" s="269"/>
      <c r="P39" s="507"/>
      <c r="Q39" s="507"/>
      <c r="R39" s="270"/>
      <c r="S39" s="270"/>
      <c r="T39" s="270"/>
      <c r="U39" s="335">
        <v>18</v>
      </c>
      <c r="V39" s="489"/>
      <c r="W39" s="495"/>
      <c r="X39" s="492"/>
      <c r="Y39" s="489"/>
    </row>
    <row r="40" spans="1:25" ht="30" customHeight="1" x14ac:dyDescent="0.25">
      <c r="A40" s="251">
        <v>4</v>
      </c>
      <c r="B40" s="184" t="s">
        <v>280</v>
      </c>
      <c r="C40" s="185" t="s">
        <v>235</v>
      </c>
      <c r="D40" s="498"/>
      <c r="E40" s="501"/>
      <c r="F40" s="504"/>
      <c r="G40" s="504"/>
      <c r="H40" s="327"/>
      <c r="I40" s="327"/>
      <c r="J40" s="309"/>
      <c r="K40" s="489"/>
      <c r="L40" s="495"/>
      <c r="M40" s="489"/>
      <c r="N40" s="489"/>
      <c r="O40" s="269">
        <v>18</v>
      </c>
      <c r="P40" s="507"/>
      <c r="Q40" s="507"/>
      <c r="R40" s="270"/>
      <c r="S40" s="270"/>
      <c r="T40" s="270"/>
      <c r="U40" s="315"/>
      <c r="V40" s="489"/>
      <c r="W40" s="495"/>
      <c r="X40" s="492"/>
      <c r="Y40" s="489"/>
    </row>
    <row r="41" spans="1:25" ht="30" customHeight="1" thickBot="1" x14ac:dyDescent="0.3">
      <c r="A41" s="256">
        <v>5</v>
      </c>
      <c r="B41" s="281" t="s">
        <v>306</v>
      </c>
      <c r="C41" s="369" t="s">
        <v>318</v>
      </c>
      <c r="D41" s="499"/>
      <c r="E41" s="502"/>
      <c r="F41" s="505"/>
      <c r="G41" s="505"/>
      <c r="H41" s="328"/>
      <c r="I41" s="328"/>
      <c r="J41" s="310"/>
      <c r="K41" s="490"/>
      <c r="L41" s="496"/>
      <c r="M41" s="490"/>
      <c r="N41" s="490"/>
      <c r="O41" s="276">
        <v>18</v>
      </c>
      <c r="P41" s="508"/>
      <c r="Q41" s="508"/>
      <c r="R41" s="277"/>
      <c r="S41" s="277"/>
      <c r="T41" s="277"/>
      <c r="U41" s="316"/>
      <c r="V41" s="490"/>
      <c r="W41" s="496"/>
      <c r="X41" s="493"/>
      <c r="Y41" s="490"/>
    </row>
    <row r="42" spans="1:25" ht="24.95" customHeight="1" thickBot="1" x14ac:dyDescent="0.3">
      <c r="A42" s="186"/>
      <c r="B42" s="187"/>
      <c r="C42" s="188" t="s">
        <v>33</v>
      </c>
      <c r="D42" s="520">
        <v>225</v>
      </c>
      <c r="E42" s="521"/>
      <c r="F42" s="521"/>
      <c r="G42" s="521"/>
      <c r="H42" s="521"/>
      <c r="I42" s="521"/>
      <c r="J42" s="521"/>
      <c r="K42" s="521"/>
      <c r="L42" s="521"/>
      <c r="M42" s="522"/>
      <c r="N42" s="189"/>
      <c r="O42" s="520">
        <v>150</v>
      </c>
      <c r="P42" s="521"/>
      <c r="Q42" s="521"/>
      <c r="R42" s="521"/>
      <c r="S42" s="521"/>
      <c r="T42" s="521"/>
      <c r="U42" s="521"/>
      <c r="V42" s="521"/>
      <c r="W42" s="521"/>
      <c r="X42" s="522"/>
      <c r="Y42" s="189"/>
    </row>
    <row r="43" spans="1:25" ht="24.95" customHeight="1" thickBot="1" x14ac:dyDescent="0.3">
      <c r="A43" s="190"/>
      <c r="B43" s="191"/>
      <c r="C43" s="192" t="s">
        <v>37</v>
      </c>
      <c r="D43" s="520">
        <v>144</v>
      </c>
      <c r="E43" s="521"/>
      <c r="F43" s="521"/>
      <c r="G43" s="521"/>
      <c r="H43" s="521"/>
      <c r="I43" s="521"/>
      <c r="J43" s="521"/>
      <c r="K43" s="521"/>
      <c r="L43" s="521"/>
      <c r="M43" s="522"/>
      <c r="N43" s="193"/>
      <c r="O43" s="520">
        <v>96</v>
      </c>
      <c r="P43" s="521"/>
      <c r="Q43" s="521"/>
      <c r="R43" s="521"/>
      <c r="S43" s="521"/>
      <c r="T43" s="521"/>
      <c r="U43" s="521"/>
      <c r="V43" s="521"/>
      <c r="W43" s="521"/>
      <c r="X43" s="522"/>
      <c r="Y43" s="193"/>
    </row>
    <row r="44" spans="1:25" ht="15.75" x14ac:dyDescent="0.25"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</row>
    <row r="45" spans="1:25" ht="15.75" x14ac:dyDescent="0.25"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86"/>
      <c r="O45" s="71"/>
      <c r="P45" s="71"/>
      <c r="Q45" s="71"/>
      <c r="R45" s="71"/>
      <c r="S45" s="71"/>
    </row>
    <row r="46" spans="1:25" ht="15.75" x14ac:dyDescent="0.25"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86"/>
      <c r="O46" s="71"/>
      <c r="P46" s="71"/>
      <c r="Q46" s="71"/>
      <c r="R46" s="71"/>
      <c r="S46" s="71"/>
    </row>
    <row r="47" spans="1:25" ht="15.75" x14ac:dyDescent="0.25"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</row>
    <row r="48" spans="1:25" ht="15.75" x14ac:dyDescent="0.25"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</row>
    <row r="49" spans="3:19" ht="15.75" x14ac:dyDescent="0.25"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</row>
    <row r="50" spans="3:19" ht="15.75" x14ac:dyDescent="0.25"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</row>
    <row r="51" spans="3:19" ht="15.75" x14ac:dyDescent="0.25"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</row>
    <row r="52" spans="3:19" ht="15.75" x14ac:dyDescent="0.25"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</row>
    <row r="53" spans="3:19" ht="15.75" x14ac:dyDescent="0.25"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</row>
    <row r="54" spans="3:19" ht="15.75" x14ac:dyDescent="0.25"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</row>
    <row r="55" spans="3:19" ht="15.75" x14ac:dyDescent="0.25"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</row>
    <row r="56" spans="3:19" ht="15.75" x14ac:dyDescent="0.25"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</row>
    <row r="57" spans="3:19" ht="15.75" x14ac:dyDescent="0.25"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3:19" ht="15.75" x14ac:dyDescent="0.25"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</row>
    <row r="59" spans="3:19" ht="15.75" x14ac:dyDescent="0.25"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</row>
    <row r="60" spans="3:19" ht="15.75" x14ac:dyDescent="0.25"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</row>
    <row r="61" spans="3:19" ht="15.75" x14ac:dyDescent="0.25"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</row>
    <row r="62" spans="3:19" ht="15.75" x14ac:dyDescent="0.25"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</row>
    <row r="63" spans="3:19" ht="15.75" x14ac:dyDescent="0.25"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</row>
    <row r="64" spans="3:19" ht="15.75" x14ac:dyDescent="0.25"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</row>
    <row r="65" spans="3:19" ht="15.75" x14ac:dyDescent="0.25"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</row>
    <row r="66" spans="3:19" ht="15.75" x14ac:dyDescent="0.25"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</row>
    <row r="67" spans="3:19" ht="15.75" x14ac:dyDescent="0.25"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</row>
    <row r="68" spans="3:19" ht="15.75" x14ac:dyDescent="0.25"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</row>
    <row r="69" spans="3:19" ht="15.75" x14ac:dyDescent="0.25"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</row>
    <row r="70" spans="3:19" ht="15.75" x14ac:dyDescent="0.25"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</row>
    <row r="71" spans="3:19" ht="15.75" x14ac:dyDescent="0.25"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</row>
    <row r="72" spans="3:19" ht="15.75" x14ac:dyDescent="0.25"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</row>
    <row r="73" spans="3:19" ht="15.75" x14ac:dyDescent="0.25"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</row>
    <row r="74" spans="3:19" ht="15.75" x14ac:dyDescent="0.25"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</row>
    <row r="75" spans="3:19" ht="15.75" x14ac:dyDescent="0.25"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</row>
    <row r="76" spans="3:19" ht="15.75" x14ac:dyDescent="0.25"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</row>
    <row r="77" spans="3:19" ht="15.75" x14ac:dyDescent="0.25"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</row>
    <row r="78" spans="3:19" ht="15.75" x14ac:dyDescent="0.25"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</row>
    <row r="79" spans="3:19" ht="15.75" x14ac:dyDescent="0.25"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</row>
    <row r="80" spans="3:19" ht="15.75" x14ac:dyDescent="0.25"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</row>
    <row r="81" spans="3:19" ht="15.75" x14ac:dyDescent="0.25"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</row>
    <row r="82" spans="3:19" ht="15.75" x14ac:dyDescent="0.25"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</row>
    <row r="83" spans="3:19" ht="15.75" x14ac:dyDescent="0.25"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</row>
    <row r="84" spans="3:19" ht="15.75" x14ac:dyDescent="0.25"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</row>
    <row r="85" spans="3:19" ht="15.75" x14ac:dyDescent="0.25"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</row>
    <row r="86" spans="3:19" ht="15.75" x14ac:dyDescent="0.25"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</row>
    <row r="87" spans="3:19" ht="15.75" x14ac:dyDescent="0.25"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</row>
    <row r="88" spans="3:19" ht="15.75" x14ac:dyDescent="0.25"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</row>
    <row r="89" spans="3:19" ht="15.75" x14ac:dyDescent="0.25"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</row>
    <row r="90" spans="3:19" ht="15.75" x14ac:dyDescent="0.25"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</row>
    <row r="91" spans="3:19" ht="15.75" x14ac:dyDescent="0.25"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</row>
    <row r="92" spans="3:19" ht="15.75" x14ac:dyDescent="0.25"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</row>
    <row r="93" spans="3:19" ht="15.75" x14ac:dyDescent="0.25"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</row>
    <row r="94" spans="3:19" ht="15.75" x14ac:dyDescent="0.25"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</row>
  </sheetData>
  <mergeCells count="95">
    <mergeCell ref="D5:G5"/>
    <mergeCell ref="M5:R5"/>
    <mergeCell ref="D6:G6"/>
    <mergeCell ref="M6:R6"/>
    <mergeCell ref="D7:G7"/>
    <mergeCell ref="M7:R7"/>
    <mergeCell ref="D2:G2"/>
    <mergeCell ref="M2:R2"/>
    <mergeCell ref="D3:G3"/>
    <mergeCell ref="M3:R3"/>
    <mergeCell ref="D4:G4"/>
    <mergeCell ref="M4:R4"/>
    <mergeCell ref="A12:A14"/>
    <mergeCell ref="C12:C14"/>
    <mergeCell ref="D13:N13"/>
    <mergeCell ref="D12:Y12"/>
    <mergeCell ref="O13:Y13"/>
    <mergeCell ref="D8:G8"/>
    <mergeCell ref="D9:G9"/>
    <mergeCell ref="V15:V19"/>
    <mergeCell ref="W15:W19"/>
    <mergeCell ref="X15:X19"/>
    <mergeCell ref="D15:D19"/>
    <mergeCell ref="L15:L19"/>
    <mergeCell ref="F15:F19"/>
    <mergeCell ref="G15:G19"/>
    <mergeCell ref="K15:K19"/>
    <mergeCell ref="E15:E19"/>
    <mergeCell ref="D42:M42"/>
    <mergeCell ref="D43:M43"/>
    <mergeCell ref="E20:E24"/>
    <mergeCell ref="F20:F24"/>
    <mergeCell ref="K20:K24"/>
    <mergeCell ref="L20:L24"/>
    <mergeCell ref="M20:M24"/>
    <mergeCell ref="D31:D36"/>
    <mergeCell ref="E31:E36"/>
    <mergeCell ref="F31:F36"/>
    <mergeCell ref="E25:E30"/>
    <mergeCell ref="F25:F30"/>
    <mergeCell ref="K25:K30"/>
    <mergeCell ref="O42:X42"/>
    <mergeCell ref="O43:X43"/>
    <mergeCell ref="Y15:Y19"/>
    <mergeCell ref="M15:M19"/>
    <mergeCell ref="N15:N19"/>
    <mergeCell ref="N20:N24"/>
    <mergeCell ref="O15:O19"/>
    <mergeCell ref="P15:P19"/>
    <mergeCell ref="Q15:Q19"/>
    <mergeCell ref="R15:R19"/>
    <mergeCell ref="O20:O24"/>
    <mergeCell ref="P20:P24"/>
    <mergeCell ref="Q20:Q24"/>
    <mergeCell ref="R20:R24"/>
    <mergeCell ref="V20:V24"/>
    <mergeCell ref="W20:W24"/>
    <mergeCell ref="X20:X24"/>
    <mergeCell ref="Y20:Y24"/>
    <mergeCell ref="V25:V30"/>
    <mergeCell ref="W25:W30"/>
    <mergeCell ref="X25:X30"/>
    <mergeCell ref="Y25:Y30"/>
    <mergeCell ref="O25:O30"/>
    <mergeCell ref="P25:P30"/>
    <mergeCell ref="Q25:Q30"/>
    <mergeCell ref="R25:R30"/>
    <mergeCell ref="G31:G36"/>
    <mergeCell ref="K31:K36"/>
    <mergeCell ref="M31:M36"/>
    <mergeCell ref="N31:N36"/>
    <mergeCell ref="L31:L36"/>
    <mergeCell ref="L25:L30"/>
    <mergeCell ref="M25:M30"/>
    <mergeCell ref="N25:N30"/>
    <mergeCell ref="X31:X36"/>
    <mergeCell ref="Y31:Y36"/>
    <mergeCell ref="P31:P36"/>
    <mergeCell ref="Q31:Q36"/>
    <mergeCell ref="V31:V36"/>
    <mergeCell ref="W31:W36"/>
    <mergeCell ref="Y37:Y41"/>
    <mergeCell ref="X37:X41"/>
    <mergeCell ref="W37:W41"/>
    <mergeCell ref="V37:V41"/>
    <mergeCell ref="D37:D41"/>
    <mergeCell ref="E37:E41"/>
    <mergeCell ref="G37:G41"/>
    <mergeCell ref="F37:F41"/>
    <mergeCell ref="K37:K41"/>
    <mergeCell ref="M37:M41"/>
    <mergeCell ref="N37:N41"/>
    <mergeCell ref="L37:L41"/>
    <mergeCell ref="P37:P41"/>
    <mergeCell ref="Q37:Q41"/>
  </mergeCells>
  <pageMargins left="0.7" right="0.7" top="0.75" bottom="0.75" header="0.3" footer="0.3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68"/>
  <sheetViews>
    <sheetView zoomScale="75" zoomScaleNormal="75" workbookViewId="0">
      <selection activeCell="A28" sqref="A28"/>
    </sheetView>
  </sheetViews>
  <sheetFormatPr defaultColWidth="9.140625" defaultRowHeight="15.75" x14ac:dyDescent="0.25"/>
  <cols>
    <col min="1" max="1" width="63" style="12" customWidth="1"/>
    <col min="2" max="2" width="5.42578125" style="12" customWidth="1"/>
    <col min="3" max="3" width="110.42578125" style="12" customWidth="1"/>
    <col min="4" max="10" width="5.7109375" style="12" customWidth="1"/>
    <col min="11" max="11" width="8.28515625" style="33" customWidth="1"/>
    <col min="12" max="12" width="8.42578125" style="33" customWidth="1"/>
    <col min="13" max="13" width="10.28515625" style="26" customWidth="1"/>
    <col min="14" max="14" width="7.85546875" style="33" customWidth="1"/>
    <col min="15" max="15" width="12.7109375" style="12" customWidth="1"/>
    <col min="16" max="22" width="5.7109375" style="12" customWidth="1"/>
    <col min="23" max="23" width="10.140625" style="33" customWidth="1"/>
    <col min="24" max="24" width="9.140625" style="33" customWidth="1"/>
    <col min="25" max="25" width="10.28515625" style="26" customWidth="1"/>
    <col min="26" max="26" width="12.7109375" style="33" customWidth="1"/>
    <col min="27" max="27" width="17.42578125" style="12" customWidth="1"/>
    <col min="28" max="28" width="13" style="33" customWidth="1"/>
    <col min="29" max="31" width="9.140625" style="33"/>
    <col min="32" max="32" width="9.140625" style="12"/>
    <col min="33" max="16384" width="9.140625" style="6"/>
  </cols>
  <sheetData>
    <row r="1" spans="2:31" ht="15.75" customHeight="1" thickBot="1" x14ac:dyDescent="0.3">
      <c r="J1" s="13"/>
      <c r="K1" s="14"/>
      <c r="L1" s="14"/>
      <c r="M1" s="50"/>
      <c r="N1" s="14"/>
      <c r="V1" s="13"/>
      <c r="W1" s="14"/>
      <c r="X1" s="14"/>
      <c r="Y1" s="50"/>
      <c r="Z1" s="14"/>
      <c r="AA1" s="13"/>
      <c r="AB1" s="14"/>
    </row>
    <row r="2" spans="2:31" ht="15" customHeight="1" x14ac:dyDescent="0.25">
      <c r="B2" s="15"/>
      <c r="C2" s="41" t="s">
        <v>13</v>
      </c>
      <c r="D2" s="425" t="s">
        <v>0</v>
      </c>
      <c r="E2" s="482"/>
      <c r="F2" s="482"/>
      <c r="G2" s="482"/>
      <c r="H2" s="482"/>
      <c r="I2" s="482"/>
      <c r="J2" s="482"/>
      <c r="K2" s="482"/>
      <c r="L2" s="17"/>
      <c r="M2" s="51"/>
      <c r="N2" s="17"/>
      <c r="O2" s="16" t="s">
        <v>4</v>
      </c>
      <c r="P2" s="421" t="s">
        <v>21</v>
      </c>
      <c r="Q2" s="421"/>
      <c r="R2" s="421"/>
      <c r="S2" s="421"/>
      <c r="T2" s="421"/>
      <c r="U2" s="422"/>
      <c r="V2" s="15"/>
      <c r="W2" s="17"/>
      <c r="X2" s="17"/>
      <c r="Y2" s="51"/>
      <c r="Z2" s="17"/>
      <c r="AA2" s="15"/>
      <c r="AB2" s="17"/>
    </row>
    <row r="3" spans="2:31" ht="15" customHeight="1" x14ac:dyDescent="0.25">
      <c r="B3" s="15"/>
      <c r="C3" s="41" t="s">
        <v>1</v>
      </c>
      <c r="D3" s="427" t="s">
        <v>14</v>
      </c>
      <c r="E3" s="483"/>
      <c r="F3" s="483"/>
      <c r="G3" s="483"/>
      <c r="H3" s="483"/>
      <c r="I3" s="483"/>
      <c r="J3" s="483"/>
      <c r="K3" s="481"/>
      <c r="L3" s="17"/>
      <c r="M3" s="51"/>
      <c r="N3" s="17"/>
      <c r="O3" s="18" t="s">
        <v>5</v>
      </c>
      <c r="P3" s="403" t="s">
        <v>22</v>
      </c>
      <c r="Q3" s="403"/>
      <c r="R3" s="403"/>
      <c r="S3" s="403"/>
      <c r="T3" s="403"/>
      <c r="U3" s="404"/>
      <c r="V3" s="15"/>
      <c r="W3" s="17"/>
      <c r="X3" s="17"/>
      <c r="Y3" s="51"/>
      <c r="Z3" s="17"/>
      <c r="AA3" s="15"/>
      <c r="AB3" s="17"/>
    </row>
    <row r="4" spans="2:31" ht="15" customHeight="1" x14ac:dyDescent="0.25">
      <c r="B4" s="15"/>
      <c r="C4" s="41" t="s">
        <v>2</v>
      </c>
      <c r="D4" s="429" t="s">
        <v>74</v>
      </c>
      <c r="E4" s="483"/>
      <c r="F4" s="483"/>
      <c r="G4" s="483"/>
      <c r="H4" s="483"/>
      <c r="I4" s="483"/>
      <c r="J4" s="483"/>
      <c r="K4" s="481"/>
      <c r="L4" s="17"/>
      <c r="M4" s="51"/>
      <c r="N4" s="17"/>
      <c r="O4" s="18" t="s">
        <v>6</v>
      </c>
      <c r="P4" s="403" t="s">
        <v>23</v>
      </c>
      <c r="Q4" s="403"/>
      <c r="R4" s="403"/>
      <c r="S4" s="403"/>
      <c r="T4" s="403"/>
      <c r="U4" s="404"/>
      <c r="V4" s="15"/>
      <c r="W4" s="17"/>
      <c r="X4" s="17"/>
      <c r="Y4" s="51"/>
      <c r="Z4" s="17"/>
      <c r="AA4" s="15"/>
      <c r="AB4" s="17"/>
    </row>
    <row r="5" spans="2:31" ht="15" customHeight="1" x14ac:dyDescent="0.25">
      <c r="B5" s="15"/>
      <c r="C5" s="41" t="s">
        <v>15</v>
      </c>
      <c r="D5" s="427" t="s">
        <v>16</v>
      </c>
      <c r="E5" s="483"/>
      <c r="F5" s="483"/>
      <c r="G5" s="483"/>
      <c r="H5" s="483"/>
      <c r="I5" s="483"/>
      <c r="J5" s="483"/>
      <c r="K5" s="481"/>
      <c r="L5" s="17"/>
      <c r="M5" s="51"/>
      <c r="N5" s="17"/>
      <c r="O5" s="18" t="s">
        <v>7</v>
      </c>
      <c r="P5" s="403" t="s">
        <v>24</v>
      </c>
      <c r="Q5" s="403"/>
      <c r="R5" s="403"/>
      <c r="S5" s="403"/>
      <c r="T5" s="403"/>
      <c r="U5" s="404"/>
      <c r="V5" s="15"/>
      <c r="W5" s="17"/>
      <c r="X5" s="17"/>
      <c r="Y5" s="51"/>
      <c r="Z5" s="17"/>
      <c r="AA5" s="15"/>
      <c r="AB5" s="17"/>
    </row>
    <row r="6" spans="2:31" ht="15" customHeight="1" x14ac:dyDescent="0.25">
      <c r="B6" s="15"/>
      <c r="C6" s="41" t="s">
        <v>17</v>
      </c>
      <c r="D6" s="430" t="s">
        <v>102</v>
      </c>
      <c r="E6" s="484"/>
      <c r="F6" s="484"/>
      <c r="G6" s="484"/>
      <c r="H6" s="484"/>
      <c r="I6" s="484"/>
      <c r="J6" s="484"/>
      <c r="K6" s="485"/>
      <c r="L6" s="17"/>
      <c r="M6" s="51"/>
      <c r="N6" s="17"/>
      <c r="O6" s="18" t="s">
        <v>8</v>
      </c>
      <c r="P6" s="403" t="s">
        <v>25</v>
      </c>
      <c r="Q6" s="403"/>
      <c r="R6" s="403"/>
      <c r="S6" s="403"/>
      <c r="T6" s="403"/>
      <c r="U6" s="404"/>
      <c r="V6" s="15"/>
      <c r="W6" s="17"/>
      <c r="X6" s="17"/>
      <c r="Y6" s="51"/>
      <c r="Z6" s="17"/>
      <c r="AA6" s="15"/>
      <c r="AB6" s="17"/>
    </row>
    <row r="7" spans="2:31" ht="15" customHeight="1" x14ac:dyDescent="0.25">
      <c r="B7" s="15"/>
      <c r="C7" s="41" t="s">
        <v>3</v>
      </c>
      <c r="D7" s="427" t="s">
        <v>18</v>
      </c>
      <c r="E7" s="483"/>
      <c r="F7" s="483"/>
      <c r="G7" s="483"/>
      <c r="H7" s="483"/>
      <c r="I7" s="483"/>
      <c r="J7" s="483"/>
      <c r="K7" s="481"/>
      <c r="L7" s="17"/>
      <c r="M7" s="51"/>
      <c r="N7" s="17"/>
      <c r="O7" s="18" t="s">
        <v>9</v>
      </c>
      <c r="P7" s="403" t="s">
        <v>26</v>
      </c>
      <c r="Q7" s="403"/>
      <c r="R7" s="403"/>
      <c r="S7" s="403"/>
      <c r="T7" s="403"/>
      <c r="U7" s="404"/>
      <c r="V7" s="15"/>
      <c r="W7" s="17"/>
      <c r="X7" s="17"/>
      <c r="Y7" s="51"/>
      <c r="Z7" s="17"/>
      <c r="AA7" s="15"/>
      <c r="AB7" s="17"/>
    </row>
    <row r="8" spans="2:31" ht="15" customHeight="1" x14ac:dyDescent="0.25">
      <c r="B8" s="15"/>
      <c r="C8" s="41" t="s">
        <v>19</v>
      </c>
      <c r="D8" s="427" t="s">
        <v>168</v>
      </c>
      <c r="E8" s="483"/>
      <c r="F8" s="483"/>
      <c r="G8" s="483"/>
      <c r="H8" s="483"/>
      <c r="I8" s="483"/>
      <c r="J8" s="483"/>
      <c r="K8" s="481"/>
      <c r="L8" s="17"/>
      <c r="M8" s="51"/>
      <c r="N8" s="17"/>
      <c r="O8" s="18" t="s">
        <v>73</v>
      </c>
      <c r="P8" s="403" t="s">
        <v>28</v>
      </c>
      <c r="Q8" s="403"/>
      <c r="R8" s="403"/>
      <c r="S8" s="403"/>
      <c r="T8" s="403"/>
      <c r="U8" s="404"/>
      <c r="V8" s="15"/>
      <c r="W8" s="17"/>
      <c r="X8" s="17"/>
      <c r="Y8" s="51"/>
      <c r="Z8" s="17"/>
      <c r="AA8" s="15"/>
      <c r="AB8" s="17"/>
    </row>
    <row r="9" spans="2:31" ht="15" customHeight="1" thickBot="1" x14ac:dyDescent="0.3">
      <c r="B9" s="15"/>
      <c r="C9" s="41" t="s">
        <v>20</v>
      </c>
      <c r="D9" s="433" t="s">
        <v>287</v>
      </c>
      <c r="E9" s="483"/>
      <c r="F9" s="483"/>
      <c r="G9" s="483"/>
      <c r="H9" s="483"/>
      <c r="I9" s="483"/>
      <c r="J9" s="483"/>
      <c r="K9" s="481"/>
      <c r="L9" s="17"/>
      <c r="M9" s="51"/>
      <c r="N9" s="17"/>
      <c r="O9" s="19" t="s">
        <v>10</v>
      </c>
      <c r="P9" s="405" t="s">
        <v>30</v>
      </c>
      <c r="Q9" s="405"/>
      <c r="R9" s="405"/>
      <c r="S9" s="405"/>
      <c r="T9" s="405"/>
      <c r="U9" s="406"/>
      <c r="V9" s="15"/>
      <c r="W9" s="17"/>
      <c r="X9" s="17"/>
      <c r="Y9" s="51"/>
      <c r="Z9" s="17"/>
      <c r="AA9" s="15"/>
      <c r="AB9" s="17"/>
    </row>
    <row r="10" spans="2:31" ht="15" customHeight="1" x14ac:dyDescent="0.25">
      <c r="B10" s="15"/>
      <c r="C10" s="407"/>
      <c r="D10" s="407"/>
      <c r="E10" s="15"/>
      <c r="H10" s="15"/>
      <c r="I10" s="15"/>
      <c r="J10" s="15"/>
      <c r="K10" s="17"/>
      <c r="L10" s="17"/>
      <c r="M10" s="51"/>
      <c r="N10" s="17"/>
      <c r="O10" s="15"/>
      <c r="P10" s="15"/>
      <c r="Q10" s="15"/>
      <c r="R10" s="15"/>
      <c r="S10" s="15"/>
      <c r="T10" s="15"/>
      <c r="U10" s="15"/>
      <c r="V10" s="15"/>
      <c r="W10" s="17"/>
      <c r="X10" s="17"/>
      <c r="Y10" s="51"/>
      <c r="Z10" s="17"/>
      <c r="AA10" s="15"/>
      <c r="AB10" s="17"/>
    </row>
    <row r="11" spans="2:31" ht="15" customHeight="1" x14ac:dyDescent="0.25">
      <c r="B11" s="15"/>
      <c r="J11" s="15"/>
      <c r="K11" s="17"/>
      <c r="L11" s="17"/>
      <c r="M11" s="51"/>
      <c r="N11" s="17"/>
      <c r="O11" s="15"/>
      <c r="P11" s="15"/>
      <c r="Q11" s="15"/>
      <c r="R11" s="15"/>
      <c r="S11" s="15"/>
      <c r="T11" s="15"/>
      <c r="U11" s="15"/>
      <c r="V11" s="15"/>
      <c r="W11" s="17"/>
      <c r="X11" s="17"/>
      <c r="Y11" s="51"/>
      <c r="Z11" s="17"/>
      <c r="AA11" s="15"/>
      <c r="AB11" s="17"/>
    </row>
    <row r="12" spans="2:31" ht="15" customHeight="1" x14ac:dyDescent="0.25">
      <c r="B12" s="15"/>
      <c r="J12" s="15"/>
      <c r="K12" s="17"/>
      <c r="L12" s="17"/>
      <c r="M12" s="51"/>
      <c r="N12" s="17"/>
      <c r="O12" s="15"/>
      <c r="P12" s="15"/>
      <c r="Q12" s="15"/>
      <c r="R12" s="15"/>
      <c r="S12" s="15"/>
      <c r="T12" s="15"/>
      <c r="U12" s="15"/>
      <c r="V12" s="15"/>
      <c r="W12" s="17"/>
      <c r="X12" s="17"/>
      <c r="Y12" s="51"/>
      <c r="Z12" s="17"/>
      <c r="AA12" s="15"/>
      <c r="AB12" s="17"/>
    </row>
    <row r="13" spans="2:31" ht="15" customHeight="1" x14ac:dyDescent="0.25">
      <c r="B13" s="413" t="s">
        <v>167</v>
      </c>
      <c r="C13" s="476"/>
      <c r="D13" s="476"/>
      <c r="E13" s="476"/>
      <c r="F13" s="476"/>
      <c r="G13" s="476"/>
      <c r="H13" s="476"/>
      <c r="I13" s="476"/>
      <c r="J13" s="476"/>
      <c r="K13" s="476"/>
      <c r="L13" s="476"/>
      <c r="M13" s="476"/>
      <c r="N13" s="476"/>
      <c r="O13" s="476"/>
      <c r="P13" s="476"/>
      <c r="Q13" s="476"/>
      <c r="R13" s="476"/>
      <c r="S13" s="476"/>
      <c r="T13" s="476"/>
      <c r="U13" s="476"/>
      <c r="V13" s="476"/>
      <c r="W13" s="476"/>
      <c r="X13" s="476"/>
      <c r="Y13" s="476"/>
      <c r="Z13" s="476"/>
      <c r="AA13" s="476"/>
      <c r="AB13" s="476"/>
      <c r="AC13" s="477"/>
      <c r="AD13" s="477"/>
      <c r="AE13" s="478"/>
    </row>
    <row r="14" spans="2:31" ht="15" customHeight="1" x14ac:dyDescent="0.25">
      <c r="B14" s="20"/>
      <c r="C14" s="93"/>
      <c r="D14" s="473" t="s">
        <v>166</v>
      </c>
      <c r="E14" s="474"/>
      <c r="F14" s="474"/>
      <c r="G14" s="474"/>
      <c r="H14" s="474"/>
      <c r="I14" s="474"/>
      <c r="J14" s="474"/>
      <c r="K14" s="474"/>
      <c r="L14" s="474"/>
      <c r="M14" s="474"/>
      <c r="N14" s="474"/>
      <c r="O14" s="475"/>
      <c r="P14" s="473" t="s">
        <v>165</v>
      </c>
      <c r="Q14" s="474"/>
      <c r="R14" s="474"/>
      <c r="S14" s="474"/>
      <c r="T14" s="474"/>
      <c r="U14" s="474"/>
      <c r="V14" s="474"/>
      <c r="W14" s="474"/>
      <c r="X14" s="474"/>
      <c r="Y14" s="474"/>
      <c r="Z14" s="474"/>
      <c r="AA14" s="475"/>
      <c r="AB14" s="93"/>
      <c r="AC14" s="49"/>
      <c r="AD14" s="49"/>
      <c r="AE14" s="49"/>
    </row>
    <row r="15" spans="2:31" ht="15.75" customHeight="1" x14ac:dyDescent="0.25">
      <c r="B15" s="408" t="s">
        <v>61</v>
      </c>
      <c r="C15" s="409" t="s">
        <v>32</v>
      </c>
      <c r="D15" s="479"/>
      <c r="E15" s="479"/>
      <c r="F15" s="479"/>
      <c r="G15" s="479"/>
      <c r="H15" s="479"/>
      <c r="I15" s="479"/>
      <c r="J15" s="479"/>
      <c r="K15" s="479"/>
      <c r="L15" s="479"/>
      <c r="M15" s="479"/>
      <c r="N15" s="479"/>
      <c r="O15" s="480"/>
      <c r="P15" s="419" t="s">
        <v>33</v>
      </c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78"/>
      <c r="AB15" s="23"/>
      <c r="AC15" s="49"/>
      <c r="AD15" s="49"/>
      <c r="AE15" s="49"/>
    </row>
    <row r="16" spans="2:31" ht="114" customHeight="1" x14ac:dyDescent="0.25">
      <c r="B16" s="408"/>
      <c r="C16" s="409"/>
      <c r="D16" s="24" t="s">
        <v>4</v>
      </c>
      <c r="E16" s="24" t="s">
        <v>5</v>
      </c>
      <c r="F16" s="24" t="s">
        <v>6</v>
      </c>
      <c r="G16" s="24" t="s">
        <v>7</v>
      </c>
      <c r="H16" s="24" t="s">
        <v>8</v>
      </c>
      <c r="I16" s="24" t="s">
        <v>9</v>
      </c>
      <c r="J16" s="24" t="s">
        <v>62</v>
      </c>
      <c r="K16" s="47" t="s">
        <v>63</v>
      </c>
      <c r="L16" s="47" t="s">
        <v>64</v>
      </c>
      <c r="M16" s="47" t="s">
        <v>65</v>
      </c>
      <c r="N16" s="47" t="s">
        <v>292</v>
      </c>
      <c r="O16" s="25" t="s">
        <v>66</v>
      </c>
      <c r="P16" s="24" t="s">
        <v>4</v>
      </c>
      <c r="Q16" s="24" t="s">
        <v>5</v>
      </c>
      <c r="R16" s="24" t="s">
        <v>6</v>
      </c>
      <c r="S16" s="24" t="s">
        <v>7</v>
      </c>
      <c r="T16" s="24" t="s">
        <v>8</v>
      </c>
      <c r="U16" s="24" t="s">
        <v>9</v>
      </c>
      <c r="V16" s="24" t="s">
        <v>62</v>
      </c>
      <c r="W16" s="47" t="s">
        <v>63</v>
      </c>
      <c r="X16" s="47" t="s">
        <v>64</v>
      </c>
      <c r="Y16" s="47" t="s">
        <v>65</v>
      </c>
      <c r="Z16" s="47" t="s">
        <v>292</v>
      </c>
      <c r="AA16" s="24" t="s">
        <v>67</v>
      </c>
      <c r="AB16" s="45" t="s">
        <v>68</v>
      </c>
      <c r="AC16" s="45" t="s">
        <v>69</v>
      </c>
      <c r="AD16" s="45" t="s">
        <v>70</v>
      </c>
      <c r="AE16" s="45" t="s">
        <v>291</v>
      </c>
    </row>
    <row r="17" spans="1:66" ht="114" customHeight="1" x14ac:dyDescent="0.25">
      <c r="A17" s="229" t="s">
        <v>44</v>
      </c>
      <c r="B17" s="557" t="s">
        <v>60</v>
      </c>
      <c r="C17" s="558"/>
      <c r="D17" s="24"/>
      <c r="E17" s="24"/>
      <c r="F17" s="24"/>
      <c r="G17" s="24"/>
      <c r="H17" s="24"/>
      <c r="I17" s="24"/>
      <c r="J17" s="24"/>
      <c r="K17" s="47"/>
      <c r="L17" s="47"/>
      <c r="M17" s="47"/>
      <c r="N17" s="47"/>
      <c r="O17" s="25"/>
      <c r="P17" s="24"/>
      <c r="Q17" s="24"/>
      <c r="R17" s="24"/>
      <c r="S17" s="24"/>
      <c r="T17" s="24"/>
      <c r="U17" s="24"/>
      <c r="V17" s="24"/>
      <c r="W17" s="47"/>
      <c r="X17" s="47"/>
      <c r="Y17" s="47"/>
      <c r="Z17" s="99"/>
      <c r="AA17" s="24"/>
      <c r="AB17" s="45"/>
      <c r="AC17" s="98"/>
      <c r="AD17" s="98"/>
      <c r="AE17" s="98"/>
    </row>
    <row r="18" spans="1:66" s="11" customFormat="1" ht="15.95" customHeight="1" x14ac:dyDescent="0.25">
      <c r="A18" s="55" t="s">
        <v>307</v>
      </c>
      <c r="B18" s="27">
        <v>1</v>
      </c>
      <c r="C18" s="28" t="s">
        <v>164</v>
      </c>
      <c r="D18" s="29">
        <v>0</v>
      </c>
      <c r="E18" s="29"/>
      <c r="F18" s="30">
        <v>30</v>
      </c>
      <c r="G18" s="29"/>
      <c r="H18" s="29"/>
      <c r="I18" s="29"/>
      <c r="J18" s="29">
        <v>12</v>
      </c>
      <c r="K18" s="31">
        <f>D18+E18+F18+G18+H18+I18+J18</f>
        <v>42</v>
      </c>
      <c r="L18" s="31">
        <v>8</v>
      </c>
      <c r="M18" s="31">
        <f>K18+L18</f>
        <v>50</v>
      </c>
      <c r="N18" s="31">
        <v>2</v>
      </c>
      <c r="O18" s="29" t="s">
        <v>35</v>
      </c>
      <c r="P18" s="29"/>
      <c r="Q18" s="29"/>
      <c r="R18" s="30"/>
      <c r="S18" s="29"/>
      <c r="T18" s="29"/>
      <c r="U18" s="29"/>
      <c r="V18" s="29"/>
      <c r="W18" s="31"/>
      <c r="X18" s="31"/>
      <c r="Y18" s="31"/>
      <c r="Z18" s="32"/>
      <c r="AA18" s="30"/>
      <c r="AB18" s="42">
        <f>K18+W18</f>
        <v>42</v>
      </c>
      <c r="AC18" s="46">
        <f>L18+X18</f>
        <v>8</v>
      </c>
      <c r="AD18" s="46">
        <f>AB18+AC18</f>
        <v>50</v>
      </c>
      <c r="AE18" s="46">
        <f>N18+Z18</f>
        <v>2</v>
      </c>
      <c r="AF18" s="26"/>
    </row>
    <row r="19" spans="1:66" s="11" customFormat="1" ht="15.95" customHeight="1" x14ac:dyDescent="0.25">
      <c r="A19" s="55" t="s">
        <v>296</v>
      </c>
      <c r="B19" s="27">
        <v>2</v>
      </c>
      <c r="C19" s="28" t="s">
        <v>163</v>
      </c>
      <c r="D19" s="29">
        <v>6</v>
      </c>
      <c r="E19" s="29">
        <v>8</v>
      </c>
      <c r="F19" s="30"/>
      <c r="G19" s="29">
        <v>12</v>
      </c>
      <c r="H19" s="29"/>
      <c r="I19" s="29"/>
      <c r="J19" s="29"/>
      <c r="K19" s="31">
        <v>26</v>
      </c>
      <c r="L19" s="31">
        <v>4</v>
      </c>
      <c r="M19" s="31">
        <v>30</v>
      </c>
      <c r="N19" s="31">
        <v>1</v>
      </c>
      <c r="O19" s="29" t="s">
        <v>34</v>
      </c>
      <c r="P19" s="29"/>
      <c r="Q19" s="29"/>
      <c r="R19" s="30"/>
      <c r="S19" s="29"/>
      <c r="T19" s="29"/>
      <c r="U19" s="29"/>
      <c r="V19" s="29"/>
      <c r="W19" s="31"/>
      <c r="X19" s="31"/>
      <c r="Y19" s="31"/>
      <c r="Z19" s="32"/>
      <c r="AA19" s="30"/>
      <c r="AB19" s="42">
        <v>26</v>
      </c>
      <c r="AC19" s="42">
        <v>4</v>
      </c>
      <c r="AD19" s="42">
        <v>30</v>
      </c>
      <c r="AE19" s="91">
        <v>1</v>
      </c>
      <c r="AF19" s="26"/>
      <c r="BA19" s="26"/>
      <c r="BH19" s="26"/>
    </row>
    <row r="20" spans="1:66" s="11" customFormat="1" ht="15.95" customHeight="1" x14ac:dyDescent="0.25">
      <c r="A20" s="55" t="s">
        <v>354</v>
      </c>
      <c r="B20" s="380">
        <v>3</v>
      </c>
      <c r="C20" s="28" t="s">
        <v>162</v>
      </c>
      <c r="D20" s="29">
        <v>15</v>
      </c>
      <c r="E20" s="29">
        <v>16</v>
      </c>
      <c r="F20" s="30"/>
      <c r="G20" s="29">
        <v>24</v>
      </c>
      <c r="H20" s="29"/>
      <c r="I20" s="29"/>
      <c r="J20" s="29"/>
      <c r="K20" s="31">
        <v>55</v>
      </c>
      <c r="L20" s="31">
        <v>5</v>
      </c>
      <c r="M20" s="31">
        <v>60</v>
      </c>
      <c r="N20" s="31">
        <v>2</v>
      </c>
      <c r="O20" s="29" t="s">
        <v>35</v>
      </c>
      <c r="P20" s="29"/>
      <c r="Q20" s="29"/>
      <c r="R20" s="30"/>
      <c r="S20" s="29"/>
      <c r="T20" s="29"/>
      <c r="U20" s="29"/>
      <c r="V20" s="29"/>
      <c r="W20" s="31"/>
      <c r="X20" s="31"/>
      <c r="Y20" s="31"/>
      <c r="Z20" s="32"/>
      <c r="AA20" s="30"/>
      <c r="AB20" s="42">
        <v>55</v>
      </c>
      <c r="AC20" s="42">
        <v>5</v>
      </c>
      <c r="AD20" s="42">
        <v>60</v>
      </c>
      <c r="AE20" s="91">
        <v>2</v>
      </c>
      <c r="AF20" s="26"/>
      <c r="AM20" s="26"/>
      <c r="AT20" s="2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s="232" customFormat="1" ht="15.95" customHeight="1" x14ac:dyDescent="0.25">
      <c r="A21" s="382" t="s">
        <v>216</v>
      </c>
      <c r="B21" s="381">
        <v>4</v>
      </c>
      <c r="C21" s="156" t="s">
        <v>161</v>
      </c>
      <c r="D21" s="237"/>
      <c r="E21" s="237"/>
      <c r="F21" s="237"/>
      <c r="G21" s="237"/>
      <c r="H21" s="237"/>
      <c r="I21" s="237"/>
      <c r="J21" s="237"/>
      <c r="K21" s="236"/>
      <c r="L21" s="236"/>
      <c r="M21" s="236"/>
      <c r="N21" s="238"/>
      <c r="O21" s="239"/>
      <c r="P21" s="215">
        <v>6</v>
      </c>
      <c r="Q21" s="215">
        <v>8</v>
      </c>
      <c r="R21" s="214"/>
      <c r="S21" s="215">
        <v>12</v>
      </c>
      <c r="T21" s="215"/>
      <c r="U21" s="215"/>
      <c r="V21" s="215"/>
      <c r="W21" s="236">
        <v>26</v>
      </c>
      <c r="X21" s="236">
        <v>4</v>
      </c>
      <c r="Y21" s="236">
        <v>30</v>
      </c>
      <c r="Z21" s="236">
        <v>1</v>
      </c>
      <c r="AA21" s="215" t="s">
        <v>34</v>
      </c>
      <c r="AB21" s="42">
        <v>26</v>
      </c>
      <c r="AC21" s="42">
        <v>4</v>
      </c>
      <c r="AD21" s="42">
        <v>30</v>
      </c>
      <c r="AE21" s="91">
        <v>1</v>
      </c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s="232" customFormat="1" ht="15.95" customHeight="1" x14ac:dyDescent="0.25">
      <c r="A22" s="382" t="s">
        <v>216</v>
      </c>
      <c r="B22" s="381">
        <v>5</v>
      </c>
      <c r="C22" s="156" t="s">
        <v>160</v>
      </c>
      <c r="D22" s="237"/>
      <c r="E22" s="237"/>
      <c r="F22" s="237"/>
      <c r="G22" s="237"/>
      <c r="H22" s="237"/>
      <c r="I22" s="237"/>
      <c r="J22" s="237"/>
      <c r="K22" s="236"/>
      <c r="L22" s="236"/>
      <c r="M22" s="236"/>
      <c r="N22" s="238"/>
      <c r="O22" s="239"/>
      <c r="P22" s="215">
        <v>6</v>
      </c>
      <c r="Q22" s="215">
        <v>8</v>
      </c>
      <c r="R22" s="214"/>
      <c r="S22" s="215">
        <v>12</v>
      </c>
      <c r="T22" s="215"/>
      <c r="U22" s="215"/>
      <c r="V22" s="215"/>
      <c r="W22" s="236">
        <v>26</v>
      </c>
      <c r="X22" s="236">
        <v>4</v>
      </c>
      <c r="Y22" s="236">
        <v>30</v>
      </c>
      <c r="Z22" s="236">
        <v>1</v>
      </c>
      <c r="AA22" s="215" t="s">
        <v>34</v>
      </c>
      <c r="AB22" s="42">
        <v>26</v>
      </c>
      <c r="AC22" s="42">
        <v>4</v>
      </c>
      <c r="AD22" s="42">
        <v>30</v>
      </c>
      <c r="AE22" s="91">
        <v>1</v>
      </c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s="11" customFormat="1" ht="15.95" customHeight="1" x14ac:dyDescent="0.25">
      <c r="A23" s="245" t="s">
        <v>255</v>
      </c>
      <c r="B23" s="234">
        <v>6</v>
      </c>
      <c r="C23" s="156" t="s">
        <v>159</v>
      </c>
      <c r="D23" s="215">
        <v>6</v>
      </c>
      <c r="E23" s="215">
        <v>8</v>
      </c>
      <c r="F23" s="214"/>
      <c r="G23" s="215">
        <v>12</v>
      </c>
      <c r="H23" s="215"/>
      <c r="I23" s="215"/>
      <c r="J23" s="215"/>
      <c r="K23" s="236">
        <v>26</v>
      </c>
      <c r="L23" s="236">
        <v>24</v>
      </c>
      <c r="M23" s="236">
        <v>50</v>
      </c>
      <c r="N23" s="236">
        <v>2</v>
      </c>
      <c r="O23" s="215" t="s">
        <v>35</v>
      </c>
      <c r="P23" s="215"/>
      <c r="Q23" s="215"/>
      <c r="R23" s="214"/>
      <c r="S23" s="215"/>
      <c r="T23" s="215"/>
      <c r="U23" s="215"/>
      <c r="V23" s="215"/>
      <c r="W23" s="236"/>
      <c r="X23" s="236"/>
      <c r="Y23" s="236"/>
      <c r="Z23" s="235"/>
      <c r="AA23" s="214"/>
      <c r="AB23" s="42">
        <v>26</v>
      </c>
      <c r="AC23" s="42">
        <v>24</v>
      </c>
      <c r="AD23" s="42">
        <v>50</v>
      </c>
      <c r="AE23" s="91">
        <v>2</v>
      </c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s="11" customFormat="1" ht="15.95" customHeight="1" x14ac:dyDescent="0.25">
      <c r="A24" s="245" t="s">
        <v>256</v>
      </c>
      <c r="B24" s="234">
        <v>7</v>
      </c>
      <c r="C24" s="156" t="s">
        <v>158</v>
      </c>
      <c r="D24" s="215">
        <v>6</v>
      </c>
      <c r="E24" s="215">
        <v>8</v>
      </c>
      <c r="F24" s="214"/>
      <c r="G24" s="215">
        <v>12</v>
      </c>
      <c r="H24" s="215"/>
      <c r="I24" s="215"/>
      <c r="J24" s="215"/>
      <c r="K24" s="236">
        <v>26</v>
      </c>
      <c r="L24" s="236">
        <v>24</v>
      </c>
      <c r="M24" s="236">
        <v>50</v>
      </c>
      <c r="N24" s="236">
        <v>2</v>
      </c>
      <c r="O24" s="215" t="s">
        <v>34</v>
      </c>
      <c r="P24" s="215"/>
      <c r="Q24" s="215"/>
      <c r="R24" s="214"/>
      <c r="S24" s="215"/>
      <c r="T24" s="215"/>
      <c r="U24" s="215"/>
      <c r="V24" s="215"/>
      <c r="W24" s="236"/>
      <c r="X24" s="236"/>
      <c r="Y24" s="236"/>
      <c r="Z24" s="235"/>
      <c r="AA24" s="214"/>
      <c r="AB24" s="42">
        <v>26</v>
      </c>
      <c r="AC24" s="42">
        <v>24</v>
      </c>
      <c r="AD24" s="42">
        <v>50</v>
      </c>
      <c r="AE24" s="91">
        <v>2</v>
      </c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s="11" customFormat="1" ht="15.95" customHeight="1" x14ac:dyDescent="0.25">
      <c r="A25" s="245" t="s">
        <v>257</v>
      </c>
      <c r="B25" s="234">
        <v>8</v>
      </c>
      <c r="C25" s="156" t="s">
        <v>157</v>
      </c>
      <c r="D25" s="215">
        <v>6</v>
      </c>
      <c r="E25" s="215">
        <v>8</v>
      </c>
      <c r="F25" s="214"/>
      <c r="G25" s="215">
        <v>12</v>
      </c>
      <c r="H25" s="215"/>
      <c r="I25" s="215"/>
      <c r="J25" s="215"/>
      <c r="K25" s="236">
        <v>26</v>
      </c>
      <c r="L25" s="236">
        <v>4</v>
      </c>
      <c r="M25" s="236">
        <v>30</v>
      </c>
      <c r="N25" s="236">
        <v>1</v>
      </c>
      <c r="O25" s="215" t="s">
        <v>34</v>
      </c>
      <c r="P25" s="215"/>
      <c r="Q25" s="215"/>
      <c r="R25" s="214"/>
      <c r="S25" s="215"/>
      <c r="T25" s="215"/>
      <c r="U25" s="215"/>
      <c r="V25" s="215"/>
      <c r="W25" s="236"/>
      <c r="X25" s="236"/>
      <c r="Y25" s="236"/>
      <c r="Z25" s="235"/>
      <c r="AA25" s="214"/>
      <c r="AB25" s="42">
        <v>26</v>
      </c>
      <c r="AC25" s="42">
        <v>4</v>
      </c>
      <c r="AD25" s="42">
        <v>30</v>
      </c>
      <c r="AE25" s="91">
        <v>1</v>
      </c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s="11" customFormat="1" ht="15.95" customHeight="1" x14ac:dyDescent="0.25">
      <c r="A26" s="245" t="s">
        <v>156</v>
      </c>
      <c r="B26" s="234">
        <v>9</v>
      </c>
      <c r="C26" s="156" t="s">
        <v>155</v>
      </c>
      <c r="D26" s="215">
        <v>6</v>
      </c>
      <c r="E26" s="215">
        <v>8</v>
      </c>
      <c r="F26" s="214"/>
      <c r="G26" s="215">
        <v>12</v>
      </c>
      <c r="H26" s="215"/>
      <c r="I26" s="215"/>
      <c r="J26" s="215"/>
      <c r="K26" s="236">
        <v>26</v>
      </c>
      <c r="L26" s="236">
        <v>4</v>
      </c>
      <c r="M26" s="236">
        <v>30</v>
      </c>
      <c r="N26" s="236">
        <v>1</v>
      </c>
      <c r="O26" s="215" t="s">
        <v>34</v>
      </c>
      <c r="P26" s="215"/>
      <c r="Q26" s="215"/>
      <c r="R26" s="214"/>
      <c r="S26" s="215"/>
      <c r="T26" s="215"/>
      <c r="U26" s="215"/>
      <c r="V26" s="215"/>
      <c r="W26" s="236"/>
      <c r="X26" s="236"/>
      <c r="Y26" s="236"/>
      <c r="Z26" s="235"/>
      <c r="AA26" s="214"/>
      <c r="AB26" s="42">
        <v>26</v>
      </c>
      <c r="AC26" s="42">
        <v>4</v>
      </c>
      <c r="AD26" s="42">
        <v>30</v>
      </c>
      <c r="AE26" s="91">
        <v>1</v>
      </c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s="232" customFormat="1" ht="15.95" customHeight="1" x14ac:dyDescent="0.25">
      <c r="A27" s="245" t="s">
        <v>330</v>
      </c>
      <c r="B27" s="234">
        <v>10</v>
      </c>
      <c r="C27" s="156" t="s">
        <v>153</v>
      </c>
      <c r="D27" s="215"/>
      <c r="E27" s="215"/>
      <c r="F27" s="214"/>
      <c r="G27" s="215"/>
      <c r="H27" s="215"/>
      <c r="I27" s="215"/>
      <c r="J27" s="215"/>
      <c r="K27" s="236"/>
      <c r="L27" s="236"/>
      <c r="M27" s="236"/>
      <c r="N27" s="236"/>
      <c r="O27" s="215"/>
      <c r="P27" s="215">
        <v>6</v>
      </c>
      <c r="Q27" s="215">
        <v>8</v>
      </c>
      <c r="R27" s="214"/>
      <c r="S27" s="215">
        <v>12</v>
      </c>
      <c r="T27" s="215"/>
      <c r="U27" s="215"/>
      <c r="V27" s="215"/>
      <c r="W27" s="236">
        <v>26</v>
      </c>
      <c r="X27" s="236">
        <v>4</v>
      </c>
      <c r="Y27" s="236">
        <v>30</v>
      </c>
      <c r="Z27" s="236">
        <v>1</v>
      </c>
      <c r="AA27" s="215" t="s">
        <v>34</v>
      </c>
      <c r="AB27" s="42">
        <v>26</v>
      </c>
      <c r="AC27" s="42">
        <v>4</v>
      </c>
      <c r="AD27" s="42">
        <v>30</v>
      </c>
      <c r="AE27" s="91">
        <v>1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s="11" customFormat="1" ht="15.95" customHeight="1" x14ac:dyDescent="0.25">
      <c r="A28" s="245" t="s">
        <v>360</v>
      </c>
      <c r="B28" s="234">
        <v>11</v>
      </c>
      <c r="C28" s="156" t="s">
        <v>152</v>
      </c>
      <c r="D28" s="215">
        <v>6</v>
      </c>
      <c r="E28" s="215">
        <v>8</v>
      </c>
      <c r="F28" s="214"/>
      <c r="G28" s="215">
        <v>12</v>
      </c>
      <c r="H28" s="215"/>
      <c r="I28" s="215"/>
      <c r="J28" s="215"/>
      <c r="K28" s="236">
        <v>26</v>
      </c>
      <c r="L28" s="236">
        <v>4</v>
      </c>
      <c r="M28" s="236">
        <v>30</v>
      </c>
      <c r="N28" s="236">
        <v>1</v>
      </c>
      <c r="O28" s="215" t="s">
        <v>34</v>
      </c>
      <c r="P28" s="215"/>
      <c r="Q28" s="215"/>
      <c r="R28" s="214"/>
      <c r="S28" s="215"/>
      <c r="T28" s="215"/>
      <c r="U28" s="215"/>
      <c r="V28" s="215"/>
      <c r="W28" s="236"/>
      <c r="X28" s="236"/>
      <c r="Y28" s="236"/>
      <c r="Z28" s="235"/>
      <c r="AA28" s="214"/>
      <c r="AB28" s="42">
        <v>26</v>
      </c>
      <c r="AC28" s="42">
        <v>4</v>
      </c>
      <c r="AD28" s="42">
        <v>30</v>
      </c>
      <c r="AE28" s="91">
        <v>1</v>
      </c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s="10" customFormat="1" ht="15.95" customHeight="1" x14ac:dyDescent="0.25">
      <c r="A29" s="245" t="s">
        <v>295</v>
      </c>
      <c r="B29" s="234">
        <v>12</v>
      </c>
      <c r="C29" s="156" t="s">
        <v>151</v>
      </c>
      <c r="D29" s="215">
        <v>6</v>
      </c>
      <c r="E29" s="215">
        <v>8</v>
      </c>
      <c r="F29" s="214"/>
      <c r="G29" s="215">
        <v>12</v>
      </c>
      <c r="H29" s="215"/>
      <c r="I29" s="215"/>
      <c r="J29" s="215"/>
      <c r="K29" s="236">
        <v>26</v>
      </c>
      <c r="L29" s="236">
        <v>4</v>
      </c>
      <c r="M29" s="236">
        <v>30</v>
      </c>
      <c r="N29" s="236">
        <v>1</v>
      </c>
      <c r="O29" s="215" t="s">
        <v>34</v>
      </c>
      <c r="P29" s="215"/>
      <c r="Q29" s="215"/>
      <c r="R29" s="214"/>
      <c r="S29" s="215"/>
      <c r="T29" s="215"/>
      <c r="U29" s="215"/>
      <c r="V29" s="215"/>
      <c r="W29" s="236"/>
      <c r="X29" s="236"/>
      <c r="Y29" s="236"/>
      <c r="Z29" s="235"/>
      <c r="AA29" s="214"/>
      <c r="AB29" s="42">
        <f>K29+W29</f>
        <v>26</v>
      </c>
      <c r="AC29" s="105">
        <f>L29+X29</f>
        <v>4</v>
      </c>
      <c r="AD29" s="105">
        <f>AB29+AC29</f>
        <v>30</v>
      </c>
      <c r="AE29" s="46">
        <f>N29+Z29</f>
        <v>1</v>
      </c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5.95" customHeight="1" x14ac:dyDescent="0.25">
      <c r="A30" s="245" t="s">
        <v>48</v>
      </c>
      <c r="B30" s="234">
        <v>13</v>
      </c>
      <c r="C30" s="156" t="s">
        <v>150</v>
      </c>
      <c r="D30" s="237">
        <v>6</v>
      </c>
      <c r="E30" s="237">
        <v>8</v>
      </c>
      <c r="F30" s="237"/>
      <c r="G30" s="237">
        <v>12</v>
      </c>
      <c r="H30" s="237"/>
      <c r="I30" s="237"/>
      <c r="J30" s="237"/>
      <c r="K30" s="236">
        <v>26</v>
      </c>
      <c r="L30" s="236">
        <v>34</v>
      </c>
      <c r="M30" s="236">
        <v>60</v>
      </c>
      <c r="N30" s="238">
        <v>2</v>
      </c>
      <c r="O30" s="235" t="s">
        <v>35</v>
      </c>
      <c r="P30" s="237"/>
      <c r="Q30" s="237"/>
      <c r="R30" s="237"/>
      <c r="S30" s="237"/>
      <c r="T30" s="237"/>
      <c r="U30" s="237"/>
      <c r="V30" s="237"/>
      <c r="W30" s="236"/>
      <c r="X30" s="236"/>
      <c r="Y30" s="236"/>
      <c r="Z30" s="240"/>
      <c r="AA30" s="241"/>
      <c r="AB30" s="42">
        <f>K30+W30</f>
        <v>26</v>
      </c>
      <c r="AC30" s="105">
        <f>L30+X30</f>
        <v>34</v>
      </c>
      <c r="AD30" s="105">
        <f>AB30+AC30</f>
        <v>60</v>
      </c>
      <c r="AE30" s="46">
        <f>N30+Z30</f>
        <v>2</v>
      </c>
      <c r="AF30" s="6"/>
    </row>
    <row r="31" spans="1:66" s="227" customFormat="1" ht="15.95" customHeight="1" x14ac:dyDescent="0.25">
      <c r="A31" s="245" t="s">
        <v>336</v>
      </c>
      <c r="B31" s="234">
        <v>14</v>
      </c>
      <c r="C31" s="156" t="s">
        <v>149</v>
      </c>
      <c r="D31" s="237"/>
      <c r="E31" s="237"/>
      <c r="F31" s="237"/>
      <c r="G31" s="237"/>
      <c r="H31" s="237"/>
      <c r="I31" s="237"/>
      <c r="J31" s="237"/>
      <c r="K31" s="236"/>
      <c r="L31" s="236"/>
      <c r="M31" s="236"/>
      <c r="N31" s="238"/>
      <c r="O31" s="239"/>
      <c r="P31" s="237">
        <v>18</v>
      </c>
      <c r="Q31" s="240">
        <v>24</v>
      </c>
      <c r="R31" s="240"/>
      <c r="S31" s="240">
        <v>36</v>
      </c>
      <c r="T31" s="237"/>
      <c r="U31" s="237"/>
      <c r="V31" s="237"/>
      <c r="W31" s="236">
        <v>78</v>
      </c>
      <c r="X31" s="236">
        <v>42</v>
      </c>
      <c r="Y31" s="236">
        <v>120</v>
      </c>
      <c r="Z31" s="240">
        <v>4</v>
      </c>
      <c r="AA31" s="241" t="s">
        <v>35</v>
      </c>
      <c r="AB31" s="42">
        <v>88</v>
      </c>
      <c r="AC31" s="105">
        <v>32</v>
      </c>
      <c r="AD31" s="105">
        <v>120</v>
      </c>
      <c r="AE31" s="46">
        <v>4</v>
      </c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s="227" customFormat="1" ht="15.95" customHeight="1" x14ac:dyDescent="0.25">
      <c r="A32" s="245" t="s">
        <v>305</v>
      </c>
      <c r="B32" s="234">
        <v>15</v>
      </c>
      <c r="C32" s="156" t="s">
        <v>148</v>
      </c>
      <c r="D32" s="237">
        <v>18</v>
      </c>
      <c r="E32" s="237">
        <v>24</v>
      </c>
      <c r="F32" s="237"/>
      <c r="G32" s="237">
        <v>36</v>
      </c>
      <c r="H32" s="237"/>
      <c r="I32" s="237"/>
      <c r="J32" s="237"/>
      <c r="K32" s="236">
        <v>78</v>
      </c>
      <c r="L32" s="236">
        <v>42</v>
      </c>
      <c r="M32" s="236">
        <v>120</v>
      </c>
      <c r="N32" s="238">
        <v>4</v>
      </c>
      <c r="O32" s="239" t="s">
        <v>35</v>
      </c>
      <c r="P32" s="237"/>
      <c r="Q32" s="237"/>
      <c r="R32" s="237"/>
      <c r="S32" s="237"/>
      <c r="T32" s="237"/>
      <c r="U32" s="237"/>
      <c r="V32" s="237"/>
      <c r="W32" s="236"/>
      <c r="X32" s="236"/>
      <c r="Y32" s="236"/>
      <c r="Z32" s="240"/>
      <c r="AA32" s="241"/>
      <c r="AB32" s="42">
        <v>88</v>
      </c>
      <c r="AC32" s="105">
        <v>32</v>
      </c>
      <c r="AD32" s="105">
        <v>120</v>
      </c>
      <c r="AE32" s="46">
        <v>4</v>
      </c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s="227" customFormat="1" ht="15.95" customHeight="1" x14ac:dyDescent="0.25">
      <c r="A33" s="286" t="s">
        <v>254</v>
      </c>
      <c r="B33" s="234">
        <v>16</v>
      </c>
      <c r="C33" s="156" t="s">
        <v>301</v>
      </c>
      <c r="D33" s="237"/>
      <c r="E33" s="237"/>
      <c r="F33" s="237"/>
      <c r="G33" s="237"/>
      <c r="H33" s="237"/>
      <c r="I33" s="237"/>
      <c r="J33" s="237"/>
      <c r="K33" s="236"/>
      <c r="L33" s="236"/>
      <c r="M33" s="236"/>
      <c r="N33" s="238"/>
      <c r="O33" s="239"/>
      <c r="P33" s="237">
        <v>15</v>
      </c>
      <c r="Q33" s="240">
        <v>18</v>
      </c>
      <c r="R33" s="240"/>
      <c r="S33" s="240">
        <v>27</v>
      </c>
      <c r="T33" s="240"/>
      <c r="U33" s="240"/>
      <c r="V33" s="240"/>
      <c r="W33" s="236">
        <f>(P33+Q33+R33+S33+T33+U33+V33)</f>
        <v>60</v>
      </c>
      <c r="X33" s="236">
        <v>15</v>
      </c>
      <c r="Y33" s="236">
        <f>W33+X33</f>
        <v>75</v>
      </c>
      <c r="Z33" s="240">
        <v>3</v>
      </c>
      <c r="AA33" s="241" t="s">
        <v>35</v>
      </c>
      <c r="AB33" s="42">
        <f>K33+W33</f>
        <v>60</v>
      </c>
      <c r="AC33" s="105">
        <f>L33+X33</f>
        <v>15</v>
      </c>
      <c r="AD33" s="105">
        <f>AB33+AC33</f>
        <v>75</v>
      </c>
      <c r="AE33" s="46">
        <f>N33+Z33</f>
        <v>3</v>
      </c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5.95" customHeight="1" x14ac:dyDescent="0.25">
      <c r="A34" s="245" t="s">
        <v>256</v>
      </c>
      <c r="B34" s="234">
        <v>17</v>
      </c>
      <c r="C34" s="156" t="s">
        <v>147</v>
      </c>
      <c r="D34" s="237"/>
      <c r="E34" s="237"/>
      <c r="F34" s="237"/>
      <c r="G34" s="237"/>
      <c r="H34" s="237"/>
      <c r="I34" s="237"/>
      <c r="J34" s="237"/>
      <c r="K34" s="236"/>
      <c r="L34" s="236"/>
      <c r="M34" s="236"/>
      <c r="N34" s="238"/>
      <c r="O34" s="239"/>
      <c r="P34" s="237">
        <v>6</v>
      </c>
      <c r="Q34" s="237">
        <v>8</v>
      </c>
      <c r="R34" s="237"/>
      <c r="S34" s="237">
        <v>12</v>
      </c>
      <c r="T34" s="237"/>
      <c r="U34" s="237"/>
      <c r="V34" s="237"/>
      <c r="W34" s="236">
        <v>26</v>
      </c>
      <c r="X34" s="236">
        <v>24</v>
      </c>
      <c r="Y34" s="236">
        <v>50</v>
      </c>
      <c r="Z34" s="240">
        <v>2</v>
      </c>
      <c r="AA34" s="215" t="s">
        <v>34</v>
      </c>
      <c r="AB34" s="42">
        <v>26</v>
      </c>
      <c r="AC34" s="105">
        <v>24</v>
      </c>
      <c r="AD34" s="105">
        <v>50</v>
      </c>
      <c r="AE34" s="46">
        <v>2</v>
      </c>
      <c r="AF34" s="6"/>
    </row>
    <row r="35" spans="1:66" s="230" customFormat="1" ht="15.95" customHeight="1" x14ac:dyDescent="0.25">
      <c r="A35" s="245" t="s">
        <v>295</v>
      </c>
      <c r="B35" s="234">
        <v>18</v>
      </c>
      <c r="C35" s="156" t="s">
        <v>146</v>
      </c>
      <c r="D35" s="237">
        <v>6</v>
      </c>
      <c r="E35" s="237">
        <v>8</v>
      </c>
      <c r="F35" s="237"/>
      <c r="G35" s="237">
        <v>12</v>
      </c>
      <c r="H35" s="237"/>
      <c r="I35" s="237"/>
      <c r="J35" s="237"/>
      <c r="K35" s="236">
        <v>26</v>
      </c>
      <c r="L35" s="236">
        <v>24</v>
      </c>
      <c r="M35" s="236">
        <v>50</v>
      </c>
      <c r="N35" s="240">
        <v>2</v>
      </c>
      <c r="O35" s="215" t="s">
        <v>34</v>
      </c>
      <c r="P35" s="237"/>
      <c r="Q35" s="237"/>
      <c r="R35" s="237"/>
      <c r="S35" s="237"/>
      <c r="T35" s="237"/>
      <c r="U35" s="237"/>
      <c r="V35" s="237"/>
      <c r="W35" s="236"/>
      <c r="X35" s="236"/>
      <c r="Y35" s="236"/>
      <c r="Z35" s="238"/>
      <c r="AA35" s="239"/>
      <c r="AB35" s="42">
        <f t="shared" ref="AB35:AC39" si="0">K35+W35</f>
        <v>26</v>
      </c>
      <c r="AC35" s="105">
        <f t="shared" si="0"/>
        <v>24</v>
      </c>
      <c r="AD35" s="105">
        <f>AB35+AC35</f>
        <v>50</v>
      </c>
      <c r="AE35" s="46">
        <f>N35+Z35</f>
        <v>2</v>
      </c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5.95" customHeight="1" x14ac:dyDescent="0.25">
      <c r="A36" s="245" t="s">
        <v>357</v>
      </c>
      <c r="B36" s="234">
        <v>19</v>
      </c>
      <c r="C36" s="156" t="s">
        <v>145</v>
      </c>
      <c r="D36" s="237"/>
      <c r="E36" s="237"/>
      <c r="F36" s="237"/>
      <c r="G36" s="237"/>
      <c r="H36" s="237"/>
      <c r="I36" s="237"/>
      <c r="J36" s="237"/>
      <c r="K36" s="236"/>
      <c r="L36" s="236"/>
      <c r="M36" s="236"/>
      <c r="N36" s="238"/>
      <c r="O36" s="239"/>
      <c r="P36" s="237">
        <v>6</v>
      </c>
      <c r="Q36" s="237">
        <v>8</v>
      </c>
      <c r="R36" s="237"/>
      <c r="S36" s="237">
        <v>12</v>
      </c>
      <c r="T36" s="237"/>
      <c r="U36" s="237"/>
      <c r="V36" s="237"/>
      <c r="W36" s="236">
        <f>(P36+Q36+R36+S36+T36+U36+V36)</f>
        <v>26</v>
      </c>
      <c r="X36" s="236">
        <v>24</v>
      </c>
      <c r="Y36" s="236">
        <f>W36+X36</f>
        <v>50</v>
      </c>
      <c r="Z36" s="240">
        <v>2</v>
      </c>
      <c r="AA36" s="215" t="s">
        <v>34</v>
      </c>
      <c r="AB36" s="42">
        <f t="shared" si="0"/>
        <v>26</v>
      </c>
      <c r="AC36" s="105">
        <f t="shared" si="0"/>
        <v>24</v>
      </c>
      <c r="AD36" s="105">
        <f>AB36+AC36</f>
        <v>50</v>
      </c>
      <c r="AE36" s="46">
        <f>N36+Z36</f>
        <v>2</v>
      </c>
      <c r="AF36" s="6"/>
    </row>
    <row r="37" spans="1:66" ht="17.25" customHeight="1" x14ac:dyDescent="0.25">
      <c r="A37" s="245" t="s">
        <v>144</v>
      </c>
      <c r="B37" s="234">
        <v>20</v>
      </c>
      <c r="C37" s="156" t="s">
        <v>143</v>
      </c>
      <c r="D37" s="237"/>
      <c r="E37" s="237"/>
      <c r="F37" s="237"/>
      <c r="G37" s="237"/>
      <c r="H37" s="237"/>
      <c r="I37" s="237"/>
      <c r="J37" s="237"/>
      <c r="K37" s="236"/>
      <c r="L37" s="236"/>
      <c r="M37" s="236"/>
      <c r="N37" s="238"/>
      <c r="O37" s="239"/>
      <c r="P37" s="237">
        <v>6</v>
      </c>
      <c r="Q37" s="237">
        <v>8</v>
      </c>
      <c r="R37" s="237"/>
      <c r="S37" s="237">
        <v>12</v>
      </c>
      <c r="T37" s="237"/>
      <c r="U37" s="237"/>
      <c r="V37" s="237"/>
      <c r="W37" s="236">
        <v>26</v>
      </c>
      <c r="X37" s="236">
        <v>24</v>
      </c>
      <c r="Y37" s="236">
        <v>50</v>
      </c>
      <c r="Z37" s="238">
        <v>2</v>
      </c>
      <c r="AA37" s="215" t="s">
        <v>34</v>
      </c>
      <c r="AB37" s="42">
        <f t="shared" si="0"/>
        <v>26</v>
      </c>
      <c r="AC37" s="105">
        <f t="shared" si="0"/>
        <v>24</v>
      </c>
      <c r="AD37" s="105">
        <f>AB37+AC37</f>
        <v>50</v>
      </c>
      <c r="AE37" s="46">
        <f>N37+Z37</f>
        <v>2</v>
      </c>
      <c r="AF37" s="6"/>
    </row>
    <row r="38" spans="1:66" s="227" customFormat="1" ht="17.25" customHeight="1" x14ac:dyDescent="0.25">
      <c r="A38" s="245" t="s">
        <v>142</v>
      </c>
      <c r="B38" s="234">
        <v>21</v>
      </c>
      <c r="C38" s="156" t="s">
        <v>141</v>
      </c>
      <c r="D38" s="237"/>
      <c r="E38" s="237"/>
      <c r="F38" s="237"/>
      <c r="G38" s="237"/>
      <c r="H38" s="237"/>
      <c r="I38" s="237"/>
      <c r="J38" s="237"/>
      <c r="K38" s="236"/>
      <c r="L38" s="236"/>
      <c r="M38" s="236"/>
      <c r="N38" s="238"/>
      <c r="O38" s="239"/>
      <c r="P38" s="237">
        <v>15</v>
      </c>
      <c r="Q38" s="240">
        <v>14</v>
      </c>
      <c r="R38" s="240"/>
      <c r="S38" s="240">
        <v>21</v>
      </c>
      <c r="T38" s="240"/>
      <c r="U38" s="240"/>
      <c r="V38" s="240"/>
      <c r="W38" s="236">
        <f>(P38+Q38+R38+S38+T38+U38+V38)</f>
        <v>50</v>
      </c>
      <c r="X38" s="236">
        <v>25</v>
      </c>
      <c r="Y38" s="236">
        <v>75</v>
      </c>
      <c r="Z38" s="238">
        <v>3</v>
      </c>
      <c r="AA38" s="241" t="s">
        <v>35</v>
      </c>
      <c r="AB38" s="42">
        <f t="shared" si="0"/>
        <v>50</v>
      </c>
      <c r="AC38" s="105">
        <f t="shared" si="0"/>
        <v>25</v>
      </c>
      <c r="AD38" s="105">
        <f>AB38+AC38</f>
        <v>75</v>
      </c>
      <c r="AE38" s="46">
        <f>N38+Z38</f>
        <v>3</v>
      </c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s="227" customFormat="1" ht="17.25" customHeight="1" x14ac:dyDescent="0.25">
      <c r="A39" s="245" t="s">
        <v>48</v>
      </c>
      <c r="B39" s="234">
        <v>22</v>
      </c>
      <c r="C39" s="245" t="s">
        <v>140</v>
      </c>
      <c r="D39" s="237"/>
      <c r="E39" s="237"/>
      <c r="F39" s="237"/>
      <c r="G39" s="237"/>
      <c r="H39" s="237"/>
      <c r="I39" s="237"/>
      <c r="J39" s="237"/>
      <c r="K39" s="236"/>
      <c r="L39" s="236"/>
      <c r="M39" s="236"/>
      <c r="N39" s="238"/>
      <c r="O39" s="239"/>
      <c r="P39" s="237">
        <v>15</v>
      </c>
      <c r="Q39" s="240">
        <v>18</v>
      </c>
      <c r="R39" s="240"/>
      <c r="S39" s="240">
        <v>27</v>
      </c>
      <c r="T39" s="240"/>
      <c r="U39" s="240"/>
      <c r="V39" s="240"/>
      <c r="W39" s="236">
        <f>(P39+Q39+R39+S39+T39+U39+V39)</f>
        <v>60</v>
      </c>
      <c r="X39" s="236">
        <v>15</v>
      </c>
      <c r="Y39" s="236">
        <f>W39+X39</f>
        <v>75</v>
      </c>
      <c r="Z39" s="238">
        <v>3</v>
      </c>
      <c r="AA39" s="241" t="s">
        <v>35</v>
      </c>
      <c r="AB39" s="42">
        <f t="shared" si="0"/>
        <v>60</v>
      </c>
      <c r="AC39" s="105">
        <f t="shared" si="0"/>
        <v>15</v>
      </c>
      <c r="AD39" s="105">
        <f>AB39+AC39</f>
        <v>75</v>
      </c>
      <c r="AE39" s="46">
        <f>N39+Z39</f>
        <v>3</v>
      </c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90" customHeight="1" x14ac:dyDescent="0.25">
      <c r="A40" s="22"/>
      <c r="B40" s="561" t="s">
        <v>71</v>
      </c>
      <c r="C40" s="560"/>
      <c r="D40" s="96"/>
      <c r="E40" s="96"/>
      <c r="F40" s="96"/>
      <c r="G40" s="95"/>
      <c r="H40" s="95"/>
      <c r="I40" s="95"/>
      <c r="J40" s="95"/>
      <c r="K40" s="31"/>
      <c r="L40" s="31"/>
      <c r="M40" s="31"/>
      <c r="N40" s="39"/>
      <c r="O40" s="95"/>
      <c r="P40" s="38"/>
      <c r="Q40" s="38"/>
      <c r="R40" s="38"/>
      <c r="S40" s="38"/>
      <c r="T40" s="38"/>
      <c r="U40" s="38"/>
      <c r="V40" s="38"/>
      <c r="W40" s="31"/>
      <c r="X40" s="31"/>
      <c r="Y40" s="31"/>
      <c r="Z40" s="48"/>
      <c r="AA40" s="52"/>
      <c r="AB40" s="42"/>
      <c r="AC40" s="46"/>
      <c r="AD40" s="46"/>
      <c r="AE40" s="46"/>
      <c r="AF40" s="6"/>
    </row>
    <row r="41" spans="1:66" ht="18" customHeight="1" x14ac:dyDescent="0.25">
      <c r="A41" s="22"/>
      <c r="B41" s="34">
        <v>23</v>
      </c>
      <c r="C41" s="41" t="s">
        <v>139</v>
      </c>
      <c r="D41" s="228">
        <v>18</v>
      </c>
      <c r="E41" s="228">
        <v>12</v>
      </c>
      <c r="F41" s="228">
        <v>18</v>
      </c>
      <c r="G41" s="228"/>
      <c r="H41" s="228"/>
      <c r="I41" s="228"/>
      <c r="J41" s="228"/>
      <c r="K41" s="31">
        <f>D41+E41+F41+G41+H41+I41+J41</f>
        <v>48</v>
      </c>
      <c r="L41" s="31">
        <v>12</v>
      </c>
      <c r="M41" s="31">
        <f>K41+L41</f>
        <v>60</v>
      </c>
      <c r="N41" s="39">
        <v>2</v>
      </c>
      <c r="O41" s="29" t="s">
        <v>34</v>
      </c>
      <c r="P41" s="37"/>
      <c r="Q41" s="37"/>
      <c r="R41" s="228"/>
      <c r="S41" s="37"/>
      <c r="T41" s="228"/>
      <c r="U41" s="228"/>
      <c r="V41" s="228"/>
      <c r="W41" s="31"/>
      <c r="X41" s="31"/>
      <c r="Y41" s="31"/>
      <c r="Z41" s="48"/>
      <c r="AA41" s="30"/>
      <c r="AB41" s="42">
        <f t="shared" ref="AB41:AC43" si="1">K41+W41</f>
        <v>48</v>
      </c>
      <c r="AC41" s="105">
        <f t="shared" si="1"/>
        <v>12</v>
      </c>
      <c r="AD41" s="105">
        <f>AB41+AC41</f>
        <v>60</v>
      </c>
      <c r="AE41" s="46">
        <f>N41+Z41</f>
        <v>2</v>
      </c>
    </row>
    <row r="42" spans="1:66" ht="18" customHeight="1" x14ac:dyDescent="0.25">
      <c r="A42" s="22"/>
      <c r="B42" s="34">
        <v>24</v>
      </c>
      <c r="C42" s="41" t="s">
        <v>138</v>
      </c>
      <c r="D42" s="228">
        <v>18</v>
      </c>
      <c r="E42" s="228">
        <v>12</v>
      </c>
      <c r="F42" s="228">
        <v>18</v>
      </c>
      <c r="G42" s="228"/>
      <c r="H42" s="228"/>
      <c r="I42" s="228"/>
      <c r="J42" s="228"/>
      <c r="K42" s="31">
        <f>D42+E42+F42+G42+H42+I42+J42</f>
        <v>48</v>
      </c>
      <c r="L42" s="31">
        <v>12</v>
      </c>
      <c r="M42" s="31">
        <f>K42+L42</f>
        <v>60</v>
      </c>
      <c r="N42" s="39">
        <v>2</v>
      </c>
      <c r="O42" s="29" t="s">
        <v>34</v>
      </c>
      <c r="P42" s="37"/>
      <c r="Q42" s="37"/>
      <c r="R42" s="228"/>
      <c r="S42" s="37"/>
      <c r="T42" s="228"/>
      <c r="U42" s="228"/>
      <c r="V42" s="228"/>
      <c r="W42" s="31"/>
      <c r="X42" s="31"/>
      <c r="Y42" s="31"/>
      <c r="Z42" s="48"/>
      <c r="AA42" s="30"/>
      <c r="AB42" s="42">
        <f t="shared" si="1"/>
        <v>48</v>
      </c>
      <c r="AC42" s="105">
        <f t="shared" si="1"/>
        <v>12</v>
      </c>
      <c r="AD42" s="105">
        <f>AB42+AC42</f>
        <v>60</v>
      </c>
      <c r="AE42" s="46">
        <f>N42+Z42</f>
        <v>2</v>
      </c>
    </row>
    <row r="43" spans="1:66" ht="18" customHeight="1" x14ac:dyDescent="0.25">
      <c r="A43" s="22"/>
      <c r="B43" s="34">
        <v>25</v>
      </c>
      <c r="C43" s="41" t="s">
        <v>137</v>
      </c>
      <c r="D43" s="228"/>
      <c r="E43" s="228"/>
      <c r="F43" s="228"/>
      <c r="G43" s="228"/>
      <c r="H43" s="228"/>
      <c r="I43" s="228"/>
      <c r="J43" s="228"/>
      <c r="K43" s="31"/>
      <c r="L43" s="31"/>
      <c r="M43" s="31"/>
      <c r="N43" s="39"/>
      <c r="O43" s="228"/>
      <c r="P43" s="37">
        <v>18</v>
      </c>
      <c r="Q43" s="37">
        <v>12</v>
      </c>
      <c r="R43" s="228">
        <v>18</v>
      </c>
      <c r="S43" s="37"/>
      <c r="T43" s="228"/>
      <c r="U43" s="228"/>
      <c r="V43" s="228"/>
      <c r="W43" s="31">
        <v>48</v>
      </c>
      <c r="X43" s="31">
        <v>12</v>
      </c>
      <c r="Y43" s="31">
        <v>60</v>
      </c>
      <c r="Z43" s="48">
        <v>2</v>
      </c>
      <c r="AA43" s="29" t="s">
        <v>34</v>
      </c>
      <c r="AB43" s="42">
        <f t="shared" si="1"/>
        <v>48</v>
      </c>
      <c r="AC43" s="105">
        <f t="shared" si="1"/>
        <v>12</v>
      </c>
      <c r="AD43" s="105">
        <f>AB43+AC43</f>
        <v>60</v>
      </c>
      <c r="AE43" s="46">
        <f>N43+Z43</f>
        <v>2</v>
      </c>
    </row>
    <row r="44" spans="1:66" ht="78" customHeight="1" x14ac:dyDescent="0.25">
      <c r="A44" s="22"/>
      <c r="B44" s="559" t="s">
        <v>72</v>
      </c>
      <c r="C44" s="560"/>
      <c r="D44" s="228"/>
      <c r="E44" s="228"/>
      <c r="F44" s="228"/>
      <c r="G44" s="228"/>
      <c r="H44" s="228"/>
      <c r="I44" s="228"/>
      <c r="J44" s="228"/>
      <c r="K44" s="31"/>
      <c r="L44" s="31"/>
      <c r="M44" s="31"/>
      <c r="N44" s="31"/>
      <c r="O44" s="228"/>
      <c r="P44" s="37"/>
      <c r="Q44" s="37"/>
      <c r="R44" s="228"/>
      <c r="S44" s="37"/>
      <c r="T44" s="228"/>
      <c r="U44" s="228"/>
      <c r="V44" s="228"/>
      <c r="W44" s="31"/>
      <c r="X44" s="31"/>
      <c r="Y44" s="31"/>
      <c r="Z44" s="32"/>
      <c r="AA44" s="30"/>
      <c r="AB44" s="42"/>
      <c r="AC44" s="46"/>
      <c r="AD44" s="46"/>
      <c r="AE44" s="46"/>
    </row>
    <row r="45" spans="1:66" ht="20.65" customHeight="1" x14ac:dyDescent="0.25">
      <c r="A45" s="22" t="s">
        <v>283</v>
      </c>
      <c r="B45" s="293">
        <v>26</v>
      </c>
      <c r="C45" s="94" t="s">
        <v>136</v>
      </c>
      <c r="D45" s="228"/>
      <c r="E45" s="228"/>
      <c r="F45" s="228"/>
      <c r="G45" s="228"/>
      <c r="H45" s="228"/>
      <c r="I45" s="228">
        <v>100</v>
      </c>
      <c r="J45" s="228"/>
      <c r="K45" s="31">
        <v>100</v>
      </c>
      <c r="L45" s="31"/>
      <c r="M45" s="31">
        <v>100</v>
      </c>
      <c r="N45" s="31">
        <v>4</v>
      </c>
      <c r="O45" s="29" t="s">
        <v>34</v>
      </c>
      <c r="P45" s="37"/>
      <c r="Q45" s="37"/>
      <c r="R45" s="228"/>
      <c r="S45" s="37"/>
      <c r="T45" s="228"/>
      <c r="U45" s="228"/>
      <c r="V45" s="228"/>
      <c r="W45" s="31"/>
      <c r="X45" s="31"/>
      <c r="Y45" s="31"/>
      <c r="Z45" s="32"/>
      <c r="AA45" s="30"/>
      <c r="AB45" s="42">
        <v>100</v>
      </c>
      <c r="AC45" s="46"/>
      <c r="AD45" s="105">
        <v>100</v>
      </c>
      <c r="AE45" s="46">
        <v>4</v>
      </c>
    </row>
    <row r="46" spans="1:66" s="11" customFormat="1" ht="15" customHeight="1" x14ac:dyDescent="0.25">
      <c r="A46" s="22" t="s">
        <v>283</v>
      </c>
      <c r="B46" s="27">
        <v>27</v>
      </c>
      <c r="C46" s="28" t="s">
        <v>135</v>
      </c>
      <c r="D46" s="29"/>
      <c r="E46" s="29"/>
      <c r="F46" s="29"/>
      <c r="G46" s="29"/>
      <c r="H46" s="29"/>
      <c r="I46" s="29"/>
      <c r="J46" s="29"/>
      <c r="K46" s="31"/>
      <c r="L46" s="31"/>
      <c r="M46" s="31"/>
      <c r="N46" s="31"/>
      <c r="O46" s="29"/>
      <c r="P46" s="30"/>
      <c r="Q46" s="30"/>
      <c r="R46" s="29"/>
      <c r="S46" s="30"/>
      <c r="T46" s="29"/>
      <c r="U46" s="29">
        <v>200</v>
      </c>
      <c r="V46" s="29"/>
      <c r="W46" s="31">
        <v>200</v>
      </c>
      <c r="X46" s="31"/>
      <c r="Y46" s="31">
        <v>200</v>
      </c>
      <c r="Z46" s="32">
        <v>7</v>
      </c>
      <c r="AA46" s="29" t="s">
        <v>34</v>
      </c>
      <c r="AB46" s="42">
        <f>K46+W46</f>
        <v>200</v>
      </c>
      <c r="AC46" s="105"/>
      <c r="AD46" s="105">
        <f>AB46+AC46</f>
        <v>200</v>
      </c>
      <c r="AE46" s="46">
        <f>N46+Z46</f>
        <v>7</v>
      </c>
      <c r="AF46" s="26"/>
    </row>
    <row r="47" spans="1:66" ht="18" customHeight="1" x14ac:dyDescent="0.25">
      <c r="B47" s="423" t="s">
        <v>36</v>
      </c>
      <c r="C47" s="481"/>
      <c r="D47" s="42">
        <f t="shared" ref="D47:N47" si="2">SUM(D18:D46)</f>
        <v>123</v>
      </c>
      <c r="E47" s="42">
        <f t="shared" si="2"/>
        <v>136</v>
      </c>
      <c r="F47" s="42">
        <f t="shared" si="2"/>
        <v>66</v>
      </c>
      <c r="G47" s="42">
        <f t="shared" si="2"/>
        <v>168</v>
      </c>
      <c r="H47" s="42">
        <f t="shared" si="2"/>
        <v>0</v>
      </c>
      <c r="I47" s="42">
        <f t="shared" si="2"/>
        <v>100</v>
      </c>
      <c r="J47" s="42">
        <f t="shared" si="2"/>
        <v>12</v>
      </c>
      <c r="K47" s="42">
        <f t="shared" si="2"/>
        <v>605</v>
      </c>
      <c r="L47" s="42">
        <f t="shared" si="2"/>
        <v>205</v>
      </c>
      <c r="M47" s="42">
        <f t="shared" si="2"/>
        <v>810</v>
      </c>
      <c r="N47" s="42">
        <f t="shared" si="2"/>
        <v>29</v>
      </c>
      <c r="O47" s="42"/>
      <c r="P47" s="42">
        <f t="shared" ref="P47:Z47" si="3">SUM(P18:P46)</f>
        <v>117</v>
      </c>
      <c r="Q47" s="42">
        <f t="shared" si="3"/>
        <v>134</v>
      </c>
      <c r="R47" s="42">
        <f t="shared" si="3"/>
        <v>18</v>
      </c>
      <c r="S47" s="42">
        <f t="shared" si="3"/>
        <v>183</v>
      </c>
      <c r="T47" s="42">
        <f t="shared" si="3"/>
        <v>0</v>
      </c>
      <c r="U47" s="42">
        <f t="shared" si="3"/>
        <v>200</v>
      </c>
      <c r="V47" s="42">
        <f t="shared" si="3"/>
        <v>0</v>
      </c>
      <c r="W47" s="42">
        <f t="shared" si="3"/>
        <v>652</v>
      </c>
      <c r="X47" s="42">
        <f t="shared" si="3"/>
        <v>193</v>
      </c>
      <c r="Y47" s="42">
        <f t="shared" si="3"/>
        <v>845</v>
      </c>
      <c r="Z47" s="42">
        <f t="shared" si="3"/>
        <v>31</v>
      </c>
      <c r="AA47" s="53"/>
      <c r="AB47" s="42">
        <f>SUM(AB18:AB46)</f>
        <v>1277</v>
      </c>
      <c r="AC47" s="42">
        <f>SUM(AC18:AC46)</f>
        <v>378</v>
      </c>
      <c r="AD47" s="42">
        <f>SUM(AD18:AD46)</f>
        <v>1655</v>
      </c>
      <c r="AE47" s="42">
        <f>SUM(AE18:AE46)</f>
        <v>60</v>
      </c>
    </row>
    <row r="48" spans="1:66" ht="18" customHeight="1" x14ac:dyDescent="0.25"/>
    <row r="49" spans="3:26" ht="18" customHeight="1" x14ac:dyDescent="0.25">
      <c r="Z49" s="43"/>
    </row>
    <row r="50" spans="3:26" ht="18" customHeight="1" x14ac:dyDescent="0.25">
      <c r="C50" s="44" t="s">
        <v>38</v>
      </c>
      <c r="Z50" s="43"/>
    </row>
    <row r="51" spans="3:26" ht="18" customHeight="1" x14ac:dyDescent="0.25"/>
    <row r="52" spans="3:26" ht="18" customHeight="1" x14ac:dyDescent="0.25"/>
    <row r="58" spans="3:26" ht="18" customHeight="1" x14ac:dyDescent="0.25"/>
    <row r="59" spans="3:26" ht="18" customHeight="1" x14ac:dyDescent="0.25"/>
    <row r="60" spans="3:26" ht="18" customHeight="1" x14ac:dyDescent="0.25"/>
    <row r="61" spans="3:26" ht="18" customHeight="1" x14ac:dyDescent="0.25"/>
    <row r="62" spans="3:26" ht="18" customHeight="1" x14ac:dyDescent="0.25"/>
    <row r="63" spans="3:26" ht="18" customHeight="1" x14ac:dyDescent="0.25"/>
    <row r="64" spans="3:26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</sheetData>
  <mergeCells count="28">
    <mergeCell ref="B47:C47"/>
    <mergeCell ref="D2:K2"/>
    <mergeCell ref="D3:K3"/>
    <mergeCell ref="D4:K4"/>
    <mergeCell ref="D5:K5"/>
    <mergeCell ref="D6:K6"/>
    <mergeCell ref="D7:K7"/>
    <mergeCell ref="D8:K8"/>
    <mergeCell ref="D9:K9"/>
    <mergeCell ref="B17:C17"/>
    <mergeCell ref="B44:C44"/>
    <mergeCell ref="B40:C40"/>
    <mergeCell ref="P7:U7"/>
    <mergeCell ref="P2:U2"/>
    <mergeCell ref="P3:U3"/>
    <mergeCell ref="P4:U4"/>
    <mergeCell ref="P5:U5"/>
    <mergeCell ref="P6:U6"/>
    <mergeCell ref="P8:U8"/>
    <mergeCell ref="P9:U9"/>
    <mergeCell ref="C10:D10"/>
    <mergeCell ref="B15:B16"/>
    <mergeCell ref="C15:C16"/>
    <mergeCell ref="D14:O14"/>
    <mergeCell ref="P14:AA14"/>
    <mergeCell ref="B13:AE13"/>
    <mergeCell ref="D15:O15"/>
    <mergeCell ref="P15:AA15"/>
  </mergeCells>
  <pageMargins left="0.19685039370078741" right="0.19685039370078741" top="0.39370078740157483" bottom="0.39370078740157483" header="0" footer="0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4"/>
  <sheetViews>
    <sheetView topLeftCell="A4" zoomScale="75" zoomScaleNormal="75" workbookViewId="0">
      <selection activeCell="B29" sqref="B29"/>
    </sheetView>
  </sheetViews>
  <sheetFormatPr defaultRowHeight="15" x14ac:dyDescent="0.25"/>
  <cols>
    <col min="1" max="1" width="9.140625" style="141"/>
    <col min="2" max="2" width="40.42578125" customWidth="1"/>
    <col min="3" max="3" width="51.7109375" customWidth="1"/>
    <col min="4" max="4" width="14.42578125" customWidth="1"/>
    <col min="14" max="14" width="12.7109375" customWidth="1"/>
  </cols>
  <sheetData>
    <row r="1" spans="1:25" ht="15" customHeight="1" thickBot="1" x14ac:dyDescent="0.3">
      <c r="C1" s="71"/>
      <c r="D1" s="71"/>
      <c r="E1" s="71"/>
      <c r="F1" s="71"/>
      <c r="G1" s="71"/>
      <c r="H1" s="71"/>
      <c r="I1" s="71"/>
      <c r="J1" s="72"/>
      <c r="K1" s="72"/>
      <c r="L1" s="72"/>
      <c r="M1" s="72"/>
      <c r="N1" s="72"/>
      <c r="O1" s="71"/>
      <c r="P1" s="71"/>
      <c r="Q1" s="71"/>
      <c r="R1" s="71"/>
      <c r="S1" s="71"/>
    </row>
    <row r="2" spans="1:25" ht="15" customHeight="1" x14ac:dyDescent="0.25">
      <c r="C2" s="351" t="s">
        <v>13</v>
      </c>
      <c r="D2" s="451" t="s">
        <v>0</v>
      </c>
      <c r="E2" s="452"/>
      <c r="F2" s="452"/>
      <c r="G2" s="453"/>
      <c r="H2" s="71"/>
      <c r="I2" s="71"/>
      <c r="J2" s="71"/>
      <c r="K2" s="73"/>
      <c r="L2" s="5" t="s">
        <v>4</v>
      </c>
      <c r="M2" s="469" t="s">
        <v>21</v>
      </c>
      <c r="N2" s="452"/>
      <c r="O2" s="452"/>
      <c r="P2" s="452"/>
      <c r="Q2" s="452"/>
      <c r="R2" s="452"/>
      <c r="S2" s="74"/>
    </row>
    <row r="3" spans="1:25" ht="15" customHeight="1" x14ac:dyDescent="0.25">
      <c r="C3" s="352" t="s">
        <v>1</v>
      </c>
      <c r="D3" s="448" t="s">
        <v>14</v>
      </c>
      <c r="E3" s="449"/>
      <c r="F3" s="449"/>
      <c r="G3" s="450"/>
      <c r="H3" s="71"/>
      <c r="I3" s="71"/>
      <c r="J3" s="71"/>
      <c r="K3" s="73"/>
      <c r="L3" s="4" t="s">
        <v>5</v>
      </c>
      <c r="M3" s="427" t="s">
        <v>22</v>
      </c>
      <c r="N3" s="449"/>
      <c r="O3" s="449"/>
      <c r="P3" s="449"/>
      <c r="Q3" s="449"/>
      <c r="R3" s="449"/>
      <c r="S3" s="75"/>
    </row>
    <row r="4" spans="1:25" ht="15" customHeight="1" x14ac:dyDescent="0.25">
      <c r="C4" s="352" t="s">
        <v>2</v>
      </c>
      <c r="D4" s="448"/>
      <c r="E4" s="449"/>
      <c r="F4" s="449"/>
      <c r="G4" s="450"/>
      <c r="H4" s="71"/>
      <c r="I4" s="71"/>
      <c r="J4" s="71"/>
      <c r="K4" s="73"/>
      <c r="L4" s="4" t="s">
        <v>6</v>
      </c>
      <c r="M4" s="427" t="s">
        <v>23</v>
      </c>
      <c r="N4" s="449"/>
      <c r="O4" s="449"/>
      <c r="P4" s="449"/>
      <c r="Q4" s="449"/>
      <c r="R4" s="449"/>
      <c r="S4" s="75"/>
    </row>
    <row r="5" spans="1:25" ht="15" customHeight="1" x14ac:dyDescent="0.25">
      <c r="C5" s="352" t="s">
        <v>15</v>
      </c>
      <c r="D5" s="448" t="s">
        <v>16</v>
      </c>
      <c r="E5" s="449"/>
      <c r="F5" s="449"/>
      <c r="G5" s="450"/>
      <c r="H5" s="71"/>
      <c r="I5" s="71"/>
      <c r="J5" s="71"/>
      <c r="K5" s="73"/>
      <c r="L5" s="4" t="s">
        <v>7</v>
      </c>
      <c r="M5" s="427" t="s">
        <v>24</v>
      </c>
      <c r="N5" s="449"/>
      <c r="O5" s="449"/>
      <c r="P5" s="449"/>
      <c r="Q5" s="449"/>
      <c r="R5" s="449"/>
      <c r="S5" s="75"/>
    </row>
    <row r="6" spans="1:25" ht="15" customHeight="1" x14ac:dyDescent="0.25">
      <c r="C6" s="352" t="s">
        <v>17</v>
      </c>
      <c r="D6" s="448" t="s">
        <v>102</v>
      </c>
      <c r="E6" s="449"/>
      <c r="F6" s="449"/>
      <c r="G6" s="450"/>
      <c r="H6" s="71"/>
      <c r="I6" s="71"/>
      <c r="J6" s="71"/>
      <c r="K6" s="73"/>
      <c r="L6" s="4" t="s">
        <v>27</v>
      </c>
      <c r="M6" s="427" t="s">
        <v>28</v>
      </c>
      <c r="N6" s="449"/>
      <c r="O6" s="449"/>
      <c r="P6" s="449"/>
      <c r="Q6" s="449"/>
      <c r="R6" s="449"/>
      <c r="S6" s="75"/>
    </row>
    <row r="7" spans="1:25" ht="15" customHeight="1" thickBot="1" x14ac:dyDescent="0.3">
      <c r="C7" s="352" t="s">
        <v>3</v>
      </c>
      <c r="D7" s="448" t="s">
        <v>18</v>
      </c>
      <c r="E7" s="449"/>
      <c r="F7" s="449"/>
      <c r="G7" s="450"/>
      <c r="H7" s="71"/>
      <c r="I7" s="71"/>
      <c r="J7" s="71"/>
      <c r="K7" s="73"/>
      <c r="L7" s="3" t="s">
        <v>29</v>
      </c>
      <c r="M7" s="446" t="s">
        <v>30</v>
      </c>
      <c r="N7" s="447"/>
      <c r="O7" s="447"/>
      <c r="P7" s="447"/>
      <c r="Q7" s="447"/>
      <c r="R7" s="447"/>
      <c r="S7" s="76"/>
    </row>
    <row r="8" spans="1:25" ht="15" customHeight="1" x14ac:dyDescent="0.25">
      <c r="C8" s="352" t="s">
        <v>19</v>
      </c>
      <c r="D8" s="448" t="s">
        <v>168</v>
      </c>
      <c r="E8" s="449"/>
      <c r="F8" s="449"/>
      <c r="G8" s="450"/>
      <c r="H8" s="71"/>
      <c r="I8" s="71"/>
      <c r="J8" s="73"/>
      <c r="K8" s="73"/>
      <c r="L8" s="73"/>
      <c r="M8" s="73"/>
      <c r="N8" s="73"/>
      <c r="O8" s="71"/>
      <c r="P8" s="71"/>
      <c r="Q8" s="71"/>
      <c r="R8" s="71"/>
      <c r="S8" s="71"/>
    </row>
    <row r="9" spans="1:25" ht="15" customHeight="1" thickBot="1" x14ac:dyDescent="0.3">
      <c r="C9" s="353" t="s">
        <v>20</v>
      </c>
      <c r="D9" s="470" t="s">
        <v>287</v>
      </c>
      <c r="E9" s="471"/>
      <c r="F9" s="471"/>
      <c r="G9" s="472"/>
      <c r="H9" s="71"/>
      <c r="I9" s="71"/>
      <c r="J9" s="73"/>
      <c r="K9" s="73"/>
      <c r="L9" s="73"/>
      <c r="M9" s="73"/>
      <c r="N9" s="73"/>
      <c r="O9" s="71"/>
      <c r="P9" s="71"/>
      <c r="Q9" s="71"/>
      <c r="R9" s="71"/>
      <c r="S9" s="71"/>
    </row>
    <row r="10" spans="1:25" ht="15.75" x14ac:dyDescent="0.25">
      <c r="C10" s="109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1"/>
      <c r="P10" s="71"/>
      <c r="Q10" s="71"/>
      <c r="R10" s="71"/>
      <c r="S10" s="71"/>
    </row>
    <row r="11" spans="1:25" ht="16.5" thickBot="1" x14ac:dyDescent="0.3">
      <c r="C11" s="109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1"/>
      <c r="P11" s="71"/>
      <c r="Q11" s="71"/>
      <c r="R11" s="71"/>
      <c r="S11" s="71"/>
    </row>
    <row r="12" spans="1:25" ht="15.75" thickBot="1" x14ac:dyDescent="0.3">
      <c r="A12" s="616" t="s">
        <v>31</v>
      </c>
      <c r="B12" s="9"/>
      <c r="C12" s="441" t="s">
        <v>32</v>
      </c>
      <c r="D12" s="443" t="s">
        <v>33</v>
      </c>
      <c r="E12" s="444"/>
      <c r="F12" s="444"/>
      <c r="G12" s="444"/>
      <c r="H12" s="444"/>
      <c r="I12" s="444"/>
      <c r="J12" s="444"/>
      <c r="K12" s="444"/>
      <c r="L12" s="444"/>
      <c r="M12" s="444"/>
      <c r="N12" s="444"/>
      <c r="O12" s="444"/>
      <c r="P12" s="444"/>
      <c r="Q12" s="444"/>
      <c r="R12" s="444"/>
      <c r="S12" s="444"/>
      <c r="T12" s="444"/>
      <c r="U12" s="444"/>
      <c r="V12" s="444"/>
      <c r="W12" s="444"/>
      <c r="X12" s="444"/>
      <c r="Y12" s="445"/>
    </row>
    <row r="13" spans="1:25" ht="15.75" thickBot="1" x14ac:dyDescent="0.3">
      <c r="A13" s="617"/>
      <c r="B13" s="9"/>
      <c r="C13" s="441"/>
      <c r="D13" s="443" t="s">
        <v>239</v>
      </c>
      <c r="E13" s="444"/>
      <c r="F13" s="444"/>
      <c r="G13" s="444"/>
      <c r="H13" s="444"/>
      <c r="I13" s="444"/>
      <c r="J13" s="444"/>
      <c r="K13" s="444"/>
      <c r="L13" s="444"/>
      <c r="M13" s="444"/>
      <c r="N13" s="445"/>
      <c r="O13" s="443" t="s">
        <v>238</v>
      </c>
      <c r="P13" s="444"/>
      <c r="Q13" s="444"/>
      <c r="R13" s="444"/>
      <c r="S13" s="444"/>
      <c r="T13" s="444"/>
      <c r="U13" s="444"/>
      <c r="V13" s="444"/>
      <c r="W13" s="444"/>
      <c r="X13" s="444"/>
      <c r="Y13" s="445"/>
    </row>
    <row r="14" spans="1:25" ht="114" customHeight="1" thickBot="1" x14ac:dyDescent="0.3">
      <c r="A14" s="617"/>
      <c r="B14" s="110" t="s">
        <v>44</v>
      </c>
      <c r="C14" s="442"/>
      <c r="D14" s="78" t="s">
        <v>4</v>
      </c>
      <c r="E14" s="78" t="s">
        <v>5</v>
      </c>
      <c r="F14" s="78" t="s">
        <v>6</v>
      </c>
      <c r="G14" s="78" t="s">
        <v>7</v>
      </c>
      <c r="H14" s="78" t="s">
        <v>8</v>
      </c>
      <c r="I14" s="78" t="s">
        <v>9</v>
      </c>
      <c r="J14" s="78" t="s">
        <v>39</v>
      </c>
      <c r="K14" s="78" t="s">
        <v>29</v>
      </c>
      <c r="L14" s="2" t="s">
        <v>11</v>
      </c>
      <c r="M14" s="2" t="s">
        <v>12</v>
      </c>
      <c r="N14" s="1" t="s">
        <v>101</v>
      </c>
      <c r="O14" s="78" t="s">
        <v>4</v>
      </c>
      <c r="P14" s="78" t="s">
        <v>5</v>
      </c>
      <c r="Q14" s="78" t="s">
        <v>6</v>
      </c>
      <c r="R14" s="78" t="s">
        <v>7</v>
      </c>
      <c r="S14" s="78" t="s">
        <v>8</v>
      </c>
      <c r="T14" s="78" t="s">
        <v>9</v>
      </c>
      <c r="U14" s="78" t="s">
        <v>39</v>
      </c>
      <c r="V14" s="78" t="s">
        <v>29</v>
      </c>
      <c r="W14" s="2" t="s">
        <v>11</v>
      </c>
      <c r="X14" s="2" t="s">
        <v>12</v>
      </c>
      <c r="Y14" s="1" t="s">
        <v>101</v>
      </c>
    </row>
    <row r="15" spans="1:25" ht="30" customHeight="1" x14ac:dyDescent="0.25">
      <c r="A15" s="161">
        <v>1</v>
      </c>
      <c r="B15" s="142" t="s">
        <v>236</v>
      </c>
      <c r="C15" s="148" t="s">
        <v>242</v>
      </c>
      <c r="D15" s="333">
        <v>18</v>
      </c>
      <c r="E15" s="562">
        <v>12</v>
      </c>
      <c r="F15" s="562">
        <v>18</v>
      </c>
      <c r="G15" s="122"/>
      <c r="H15" s="122"/>
      <c r="I15" s="122"/>
      <c r="J15" s="144"/>
      <c r="K15" s="565">
        <v>12</v>
      </c>
      <c r="L15" s="565">
        <v>60</v>
      </c>
      <c r="M15" s="565">
        <v>2</v>
      </c>
      <c r="N15" s="582" t="s">
        <v>34</v>
      </c>
      <c r="O15" s="594"/>
      <c r="P15" s="597"/>
      <c r="Q15" s="600"/>
      <c r="R15" s="322"/>
      <c r="S15" s="117"/>
      <c r="T15" s="117"/>
      <c r="U15" s="317"/>
      <c r="V15" s="603"/>
      <c r="W15" s="571"/>
      <c r="X15" s="574"/>
      <c r="Y15" s="574"/>
    </row>
    <row r="16" spans="1:25" ht="30" customHeight="1" x14ac:dyDescent="0.25">
      <c r="A16" s="162">
        <v>2</v>
      </c>
      <c r="B16" s="131" t="s">
        <v>354</v>
      </c>
      <c r="C16" s="116" t="s">
        <v>243</v>
      </c>
      <c r="D16" s="333">
        <v>6</v>
      </c>
      <c r="E16" s="563"/>
      <c r="F16" s="563"/>
      <c r="G16" s="123"/>
      <c r="H16" s="123"/>
      <c r="I16" s="123"/>
      <c r="J16" s="206">
        <v>12</v>
      </c>
      <c r="K16" s="566"/>
      <c r="L16" s="566"/>
      <c r="M16" s="566"/>
      <c r="N16" s="583"/>
      <c r="O16" s="595"/>
      <c r="P16" s="598"/>
      <c r="Q16" s="601"/>
      <c r="R16" s="323"/>
      <c r="S16" s="111"/>
      <c r="T16" s="111"/>
      <c r="U16" s="318"/>
      <c r="V16" s="604"/>
      <c r="W16" s="572"/>
      <c r="X16" s="575"/>
      <c r="Y16" s="575"/>
    </row>
    <row r="17" spans="1:25" ht="38.25" customHeight="1" x14ac:dyDescent="0.25">
      <c r="A17" s="162">
        <v>3</v>
      </c>
      <c r="B17" s="143" t="s">
        <v>48</v>
      </c>
      <c r="C17" s="365" t="s">
        <v>325</v>
      </c>
      <c r="D17" s="333">
        <v>18</v>
      </c>
      <c r="E17" s="563"/>
      <c r="F17" s="563"/>
      <c r="G17" s="123"/>
      <c r="H17" s="123"/>
      <c r="I17" s="123"/>
      <c r="J17" s="145"/>
      <c r="K17" s="566"/>
      <c r="L17" s="566"/>
      <c r="M17" s="566"/>
      <c r="N17" s="583"/>
      <c r="O17" s="595"/>
      <c r="P17" s="598"/>
      <c r="Q17" s="601"/>
      <c r="R17" s="323"/>
      <c r="S17" s="111"/>
      <c r="T17" s="111"/>
      <c r="U17" s="318"/>
      <c r="V17" s="604"/>
      <c r="W17" s="572"/>
      <c r="X17" s="575"/>
      <c r="Y17" s="575"/>
    </row>
    <row r="18" spans="1:25" ht="30" customHeight="1" x14ac:dyDescent="0.25">
      <c r="A18" s="162">
        <v>4</v>
      </c>
      <c r="B18" s="163" t="s">
        <v>267</v>
      </c>
      <c r="C18" s="179" t="s">
        <v>244</v>
      </c>
      <c r="D18" s="333">
        <v>18</v>
      </c>
      <c r="E18" s="563"/>
      <c r="F18" s="563"/>
      <c r="G18" s="123"/>
      <c r="H18" s="123"/>
      <c r="I18" s="123"/>
      <c r="J18" s="145"/>
      <c r="K18" s="566"/>
      <c r="L18" s="566"/>
      <c r="M18" s="566"/>
      <c r="N18" s="583"/>
      <c r="O18" s="595"/>
      <c r="P18" s="598"/>
      <c r="Q18" s="601"/>
      <c r="R18" s="323"/>
      <c r="S18" s="111"/>
      <c r="T18" s="111"/>
      <c r="U18" s="318"/>
      <c r="V18" s="604"/>
      <c r="W18" s="572"/>
      <c r="X18" s="575"/>
      <c r="Y18" s="575"/>
    </row>
    <row r="19" spans="1:25" ht="32.25" customHeight="1" x14ac:dyDescent="0.25">
      <c r="A19" s="164">
        <v>5</v>
      </c>
      <c r="B19" s="205" t="s">
        <v>329</v>
      </c>
      <c r="C19" s="330" t="s">
        <v>284</v>
      </c>
      <c r="D19" s="333">
        <v>18</v>
      </c>
      <c r="E19" s="614"/>
      <c r="F19" s="614"/>
      <c r="G19" s="201"/>
      <c r="H19" s="201"/>
      <c r="I19" s="201"/>
      <c r="J19" s="202"/>
      <c r="K19" s="609"/>
      <c r="L19" s="609"/>
      <c r="M19" s="609"/>
      <c r="N19" s="610"/>
      <c r="O19" s="611"/>
      <c r="P19" s="612"/>
      <c r="Q19" s="613"/>
      <c r="R19" s="325"/>
      <c r="S19" s="203"/>
      <c r="T19" s="203"/>
      <c r="U19" s="319"/>
      <c r="V19" s="615"/>
      <c r="W19" s="572"/>
      <c r="X19" s="575"/>
      <c r="Y19" s="575"/>
    </row>
    <row r="20" spans="1:25" ht="48" customHeight="1" thickBot="1" x14ac:dyDescent="0.3">
      <c r="A20" s="164">
        <v>6</v>
      </c>
      <c r="B20" s="165" t="s">
        <v>237</v>
      </c>
      <c r="C20" s="331" t="s">
        <v>245</v>
      </c>
      <c r="D20" s="334">
        <v>18</v>
      </c>
      <c r="E20" s="564"/>
      <c r="F20" s="564"/>
      <c r="G20" s="124"/>
      <c r="H20" s="124"/>
      <c r="I20" s="124"/>
      <c r="J20" s="146"/>
      <c r="K20" s="567"/>
      <c r="L20" s="567"/>
      <c r="M20" s="567"/>
      <c r="N20" s="584"/>
      <c r="O20" s="596"/>
      <c r="P20" s="599"/>
      <c r="Q20" s="602"/>
      <c r="R20" s="324"/>
      <c r="S20" s="118"/>
      <c r="T20" s="118"/>
      <c r="U20" s="320"/>
      <c r="V20" s="605"/>
      <c r="W20" s="573"/>
      <c r="X20" s="576"/>
      <c r="Y20" s="576"/>
    </row>
    <row r="21" spans="1:25" ht="30" customHeight="1" x14ac:dyDescent="0.25">
      <c r="A21" s="161">
        <v>7</v>
      </c>
      <c r="B21" s="147" t="s">
        <v>306</v>
      </c>
      <c r="C21" s="148" t="s">
        <v>320</v>
      </c>
      <c r="D21" s="332">
        <v>9</v>
      </c>
      <c r="E21" s="606">
        <v>12</v>
      </c>
      <c r="F21" s="606">
        <v>18</v>
      </c>
      <c r="G21" s="122"/>
      <c r="H21" s="122"/>
      <c r="I21" s="122"/>
      <c r="J21" s="160">
        <v>9</v>
      </c>
      <c r="K21" s="565">
        <v>12</v>
      </c>
      <c r="L21" s="565">
        <v>60</v>
      </c>
      <c r="M21" s="565">
        <v>2</v>
      </c>
      <c r="N21" s="582" t="s">
        <v>34</v>
      </c>
      <c r="O21" s="594"/>
      <c r="P21" s="597"/>
      <c r="Q21" s="600"/>
      <c r="R21" s="322"/>
      <c r="S21" s="117"/>
      <c r="T21" s="117"/>
      <c r="U21" s="317"/>
      <c r="V21" s="603"/>
      <c r="W21" s="571"/>
      <c r="X21" s="574"/>
      <c r="Y21" s="574"/>
    </row>
    <row r="22" spans="1:25" ht="30" customHeight="1" thickBot="1" x14ac:dyDescent="0.3">
      <c r="A22" s="162">
        <v>8</v>
      </c>
      <c r="B22" s="194" t="s">
        <v>276</v>
      </c>
      <c r="C22" s="366" t="s">
        <v>269</v>
      </c>
      <c r="D22" s="580">
        <v>18</v>
      </c>
      <c r="E22" s="607"/>
      <c r="F22" s="607"/>
      <c r="G22" s="123"/>
      <c r="H22" s="123"/>
      <c r="I22" s="123"/>
      <c r="J22" s="145"/>
      <c r="K22" s="566"/>
      <c r="L22" s="566"/>
      <c r="M22" s="566"/>
      <c r="N22" s="583"/>
      <c r="O22" s="595"/>
      <c r="P22" s="598"/>
      <c r="Q22" s="601"/>
      <c r="R22" s="323"/>
      <c r="S22" s="111"/>
      <c r="T22" s="111"/>
      <c r="U22" s="318"/>
      <c r="V22" s="604"/>
      <c r="W22" s="572"/>
      <c r="X22" s="575"/>
      <c r="Y22" s="575"/>
    </row>
    <row r="23" spans="1:25" ht="30" customHeight="1" x14ac:dyDescent="0.25">
      <c r="A23" s="162">
        <v>9</v>
      </c>
      <c r="B23" s="131" t="s">
        <v>241</v>
      </c>
      <c r="C23" s="116" t="s">
        <v>246</v>
      </c>
      <c r="D23" s="580"/>
      <c r="E23" s="607"/>
      <c r="F23" s="607"/>
      <c r="G23" s="123"/>
      <c r="H23" s="123"/>
      <c r="I23" s="123"/>
      <c r="J23" s="145"/>
      <c r="K23" s="566"/>
      <c r="L23" s="566"/>
      <c r="M23" s="566"/>
      <c r="N23" s="583"/>
      <c r="O23" s="595"/>
      <c r="P23" s="598"/>
      <c r="Q23" s="601"/>
      <c r="R23" s="323"/>
      <c r="S23" s="111"/>
      <c r="T23" s="111"/>
      <c r="U23" s="318"/>
      <c r="V23" s="604"/>
      <c r="W23" s="572"/>
      <c r="X23" s="575"/>
      <c r="Y23" s="575"/>
    </row>
    <row r="24" spans="1:25" ht="30" customHeight="1" x14ac:dyDescent="0.25">
      <c r="A24" s="162">
        <v>10</v>
      </c>
      <c r="B24" s="163" t="s">
        <v>332</v>
      </c>
      <c r="C24" s="169" t="s">
        <v>247</v>
      </c>
      <c r="D24" s="580"/>
      <c r="E24" s="607"/>
      <c r="F24" s="607"/>
      <c r="G24" s="123"/>
      <c r="H24" s="123"/>
      <c r="I24" s="123"/>
      <c r="J24" s="145"/>
      <c r="K24" s="566"/>
      <c r="L24" s="566"/>
      <c r="M24" s="566"/>
      <c r="N24" s="583"/>
      <c r="O24" s="595"/>
      <c r="P24" s="598"/>
      <c r="Q24" s="601"/>
      <c r="R24" s="323"/>
      <c r="S24" s="111"/>
      <c r="T24" s="111"/>
      <c r="U24" s="318"/>
      <c r="V24" s="604"/>
      <c r="W24" s="572"/>
      <c r="X24" s="575"/>
      <c r="Y24" s="575"/>
    </row>
    <row r="25" spans="1:25" ht="30" customHeight="1" thickBot="1" x14ac:dyDescent="0.3">
      <c r="A25" s="167">
        <v>11</v>
      </c>
      <c r="B25" s="168" t="s">
        <v>277</v>
      </c>
      <c r="C25" s="329" t="s">
        <v>248</v>
      </c>
      <c r="D25" s="581"/>
      <c r="E25" s="608"/>
      <c r="F25" s="608"/>
      <c r="G25" s="124"/>
      <c r="H25" s="124"/>
      <c r="I25" s="124"/>
      <c r="J25" s="146"/>
      <c r="K25" s="567"/>
      <c r="L25" s="567"/>
      <c r="M25" s="567"/>
      <c r="N25" s="584"/>
      <c r="O25" s="596"/>
      <c r="P25" s="599"/>
      <c r="Q25" s="602"/>
      <c r="R25" s="324"/>
      <c r="S25" s="118"/>
      <c r="T25" s="118"/>
      <c r="U25" s="320"/>
      <c r="V25" s="605"/>
      <c r="W25" s="573"/>
      <c r="X25" s="576"/>
      <c r="Y25" s="576"/>
    </row>
    <row r="26" spans="1:25" ht="30" customHeight="1" x14ac:dyDescent="0.25">
      <c r="A26" s="161">
        <v>1</v>
      </c>
      <c r="B26" s="114" t="s">
        <v>354</v>
      </c>
      <c r="C26" s="148" t="s">
        <v>249</v>
      </c>
      <c r="D26" s="585"/>
      <c r="E26" s="588"/>
      <c r="F26" s="591"/>
      <c r="G26" s="122"/>
      <c r="H26" s="301"/>
      <c r="I26" s="301"/>
      <c r="J26" s="298"/>
      <c r="K26" s="568"/>
      <c r="L26" s="571"/>
      <c r="M26" s="574"/>
      <c r="N26" s="577"/>
      <c r="O26" s="321">
        <v>6</v>
      </c>
      <c r="P26" s="562">
        <v>12</v>
      </c>
      <c r="Q26" s="562">
        <v>18</v>
      </c>
      <c r="R26" s="122"/>
      <c r="S26" s="122"/>
      <c r="T26" s="122"/>
      <c r="U26" s="160">
        <v>12</v>
      </c>
      <c r="V26" s="565">
        <v>12</v>
      </c>
      <c r="W26" s="565">
        <v>60</v>
      </c>
      <c r="X26" s="565">
        <v>2</v>
      </c>
      <c r="Y26" s="582" t="s">
        <v>34</v>
      </c>
    </row>
    <row r="27" spans="1:25" ht="30" customHeight="1" x14ac:dyDescent="0.25">
      <c r="A27" s="162">
        <v>2</v>
      </c>
      <c r="B27" s="196" t="s">
        <v>142</v>
      </c>
      <c r="C27" s="149" t="s">
        <v>250</v>
      </c>
      <c r="D27" s="586"/>
      <c r="E27" s="589"/>
      <c r="F27" s="592"/>
      <c r="G27" s="123"/>
      <c r="H27" s="295"/>
      <c r="I27" s="295"/>
      <c r="J27" s="299"/>
      <c r="K27" s="569"/>
      <c r="L27" s="572"/>
      <c r="M27" s="575"/>
      <c r="N27" s="578"/>
      <c r="O27" s="297">
        <v>18</v>
      </c>
      <c r="P27" s="563"/>
      <c r="Q27" s="563"/>
      <c r="R27" s="123"/>
      <c r="S27" s="123"/>
      <c r="T27" s="123"/>
      <c r="U27" s="145"/>
      <c r="V27" s="566"/>
      <c r="W27" s="566"/>
      <c r="X27" s="566"/>
      <c r="Y27" s="583"/>
    </row>
    <row r="28" spans="1:25" ht="30" customHeight="1" x14ac:dyDescent="0.25">
      <c r="A28" s="162">
        <v>3</v>
      </c>
      <c r="B28" s="196" t="s">
        <v>279</v>
      </c>
      <c r="C28" s="150" t="s">
        <v>251</v>
      </c>
      <c r="D28" s="586"/>
      <c r="E28" s="589"/>
      <c r="F28" s="592"/>
      <c r="G28" s="123"/>
      <c r="H28" s="295"/>
      <c r="I28" s="295"/>
      <c r="J28" s="299"/>
      <c r="K28" s="569"/>
      <c r="L28" s="572"/>
      <c r="M28" s="575"/>
      <c r="N28" s="578"/>
      <c r="O28" s="297">
        <v>18</v>
      </c>
      <c r="P28" s="563"/>
      <c r="Q28" s="563"/>
      <c r="R28" s="123"/>
      <c r="S28" s="123"/>
      <c r="T28" s="123"/>
      <c r="U28" s="145"/>
      <c r="V28" s="566"/>
      <c r="W28" s="566"/>
      <c r="X28" s="566"/>
      <c r="Y28" s="583"/>
    </row>
    <row r="29" spans="1:25" ht="51.75" customHeight="1" x14ac:dyDescent="0.25">
      <c r="A29" s="162">
        <v>4</v>
      </c>
      <c r="B29" s="150" t="s">
        <v>359</v>
      </c>
      <c r="C29" s="196" t="s">
        <v>285</v>
      </c>
      <c r="D29" s="586"/>
      <c r="E29" s="589"/>
      <c r="F29" s="592"/>
      <c r="G29" s="123"/>
      <c r="H29" s="295"/>
      <c r="I29" s="295"/>
      <c r="J29" s="299"/>
      <c r="K29" s="569"/>
      <c r="L29" s="572"/>
      <c r="M29" s="575"/>
      <c r="N29" s="578"/>
      <c r="O29" s="297">
        <v>18</v>
      </c>
      <c r="P29" s="563"/>
      <c r="Q29" s="563"/>
      <c r="R29" s="123"/>
      <c r="S29" s="123"/>
      <c r="T29" s="123"/>
      <c r="U29" s="145"/>
      <c r="V29" s="566"/>
      <c r="W29" s="566"/>
      <c r="X29" s="566"/>
      <c r="Y29" s="583"/>
    </row>
    <row r="30" spans="1:25" ht="30" customHeight="1" x14ac:dyDescent="0.25">
      <c r="A30" s="162">
        <v>5</v>
      </c>
      <c r="B30" s="179" t="s">
        <v>302</v>
      </c>
      <c r="C30" s="169" t="s">
        <v>252</v>
      </c>
      <c r="D30" s="586"/>
      <c r="E30" s="589"/>
      <c r="F30" s="592"/>
      <c r="G30" s="123"/>
      <c r="H30" s="295"/>
      <c r="I30" s="295"/>
      <c r="J30" s="299"/>
      <c r="K30" s="569"/>
      <c r="L30" s="572"/>
      <c r="M30" s="575"/>
      <c r="N30" s="578"/>
      <c r="O30" s="297">
        <v>18</v>
      </c>
      <c r="P30" s="563"/>
      <c r="Q30" s="563"/>
      <c r="R30" s="123"/>
      <c r="S30" s="123"/>
      <c r="T30" s="123"/>
      <c r="U30" s="145"/>
      <c r="V30" s="566"/>
      <c r="W30" s="566"/>
      <c r="X30" s="566"/>
      <c r="Y30" s="583"/>
    </row>
    <row r="31" spans="1:25" ht="44.25" customHeight="1" thickBot="1" x14ac:dyDescent="0.3">
      <c r="A31" s="167">
        <v>6</v>
      </c>
      <c r="B31" s="170" t="s">
        <v>332</v>
      </c>
      <c r="C31" s="171" t="s">
        <v>265</v>
      </c>
      <c r="D31" s="587"/>
      <c r="E31" s="590"/>
      <c r="F31" s="593"/>
      <c r="G31" s="124"/>
      <c r="H31" s="302"/>
      <c r="I31" s="302"/>
      <c r="J31" s="300"/>
      <c r="K31" s="570"/>
      <c r="L31" s="573"/>
      <c r="M31" s="576"/>
      <c r="N31" s="579"/>
      <c r="O31" s="297">
        <v>18</v>
      </c>
      <c r="P31" s="564"/>
      <c r="Q31" s="564"/>
      <c r="R31" s="124"/>
      <c r="S31" s="124"/>
      <c r="T31" s="124"/>
      <c r="U31" s="146"/>
      <c r="V31" s="567"/>
      <c r="W31" s="567"/>
      <c r="X31" s="567"/>
      <c r="Y31" s="584"/>
    </row>
    <row r="32" spans="1:25" ht="24.95" customHeight="1" thickBot="1" x14ac:dyDescent="0.3">
      <c r="A32" s="152"/>
      <c r="B32" s="155"/>
      <c r="C32" s="151" t="s">
        <v>33</v>
      </c>
      <c r="D32" s="458">
        <v>120</v>
      </c>
      <c r="E32" s="459"/>
      <c r="F32" s="459"/>
      <c r="G32" s="459"/>
      <c r="H32" s="459"/>
      <c r="I32" s="459"/>
      <c r="J32" s="459"/>
      <c r="K32" s="459"/>
      <c r="L32" s="459"/>
      <c r="M32" s="460"/>
      <c r="N32" s="83"/>
      <c r="O32" s="458">
        <v>60</v>
      </c>
      <c r="P32" s="459"/>
      <c r="Q32" s="459"/>
      <c r="R32" s="459"/>
      <c r="S32" s="459"/>
      <c r="T32" s="459"/>
      <c r="U32" s="459"/>
      <c r="V32" s="459"/>
      <c r="W32" s="459"/>
      <c r="X32" s="460"/>
      <c r="Y32" s="83"/>
    </row>
    <row r="33" spans="1:25" ht="24.95" customHeight="1" thickBot="1" x14ac:dyDescent="0.3">
      <c r="A33" s="153"/>
      <c r="B33" s="83"/>
      <c r="C33" s="154" t="s">
        <v>37</v>
      </c>
      <c r="D33" s="458">
        <v>96</v>
      </c>
      <c r="E33" s="459"/>
      <c r="F33" s="459"/>
      <c r="G33" s="459"/>
      <c r="H33" s="459"/>
      <c r="I33" s="459"/>
      <c r="J33" s="459"/>
      <c r="K33" s="459"/>
      <c r="L33" s="459"/>
      <c r="M33" s="460"/>
      <c r="N33" s="85"/>
      <c r="O33" s="458">
        <v>48</v>
      </c>
      <c r="P33" s="459"/>
      <c r="Q33" s="459"/>
      <c r="R33" s="459"/>
      <c r="S33" s="459"/>
      <c r="T33" s="459"/>
      <c r="U33" s="459"/>
      <c r="V33" s="459"/>
      <c r="W33" s="459"/>
      <c r="X33" s="460"/>
      <c r="Y33" s="85"/>
    </row>
    <row r="34" spans="1:25" ht="15.75" x14ac:dyDescent="0.25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</row>
    <row r="35" spans="1:25" ht="15.75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86"/>
      <c r="O35" s="71"/>
      <c r="P35" s="71"/>
      <c r="Q35" s="71"/>
      <c r="R35" s="71"/>
      <c r="S35" s="71"/>
    </row>
    <row r="36" spans="1:25" ht="15.75" x14ac:dyDescent="0.25"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86"/>
      <c r="O36" s="71"/>
      <c r="P36" s="71"/>
      <c r="Q36" s="71"/>
      <c r="R36" s="71"/>
      <c r="S36" s="71"/>
    </row>
    <row r="37" spans="1:25" ht="15.75" x14ac:dyDescent="0.25"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</row>
    <row r="38" spans="1:25" ht="15.75" x14ac:dyDescent="0.25"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</row>
    <row r="39" spans="1:25" ht="15.75" x14ac:dyDescent="0.25"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</row>
    <row r="40" spans="1:25" ht="15.75" x14ac:dyDescent="0.25"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</row>
    <row r="41" spans="1:25" ht="15.75" x14ac:dyDescent="0.25"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</row>
    <row r="42" spans="1:25" ht="15.75" x14ac:dyDescent="0.25"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</row>
    <row r="43" spans="1:25" ht="15.75" x14ac:dyDescent="0.25"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</row>
    <row r="44" spans="1:25" ht="15.75" x14ac:dyDescent="0.25"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</row>
    <row r="45" spans="1:25" ht="15.75" x14ac:dyDescent="0.25"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</row>
    <row r="46" spans="1:25" ht="15.75" x14ac:dyDescent="0.25"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</row>
    <row r="47" spans="1:25" ht="15.75" x14ac:dyDescent="0.25"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</row>
    <row r="48" spans="1:25" ht="15.75" x14ac:dyDescent="0.25"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</row>
    <row r="49" spans="3:19" ht="15.75" x14ac:dyDescent="0.25"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</row>
    <row r="50" spans="3:19" ht="15.75" x14ac:dyDescent="0.25"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</row>
    <row r="51" spans="3:19" ht="15.75" x14ac:dyDescent="0.25"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</row>
    <row r="52" spans="3:19" ht="15.75" x14ac:dyDescent="0.25"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</row>
    <row r="53" spans="3:19" ht="15.75" x14ac:dyDescent="0.25"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</row>
    <row r="54" spans="3:19" ht="15.75" x14ac:dyDescent="0.25"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</row>
    <row r="55" spans="3:19" ht="15.75" x14ac:dyDescent="0.25"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</row>
    <row r="56" spans="3:19" ht="15.75" x14ac:dyDescent="0.25"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</row>
    <row r="57" spans="3:19" ht="15.75" x14ac:dyDescent="0.25"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3:19" ht="15.75" x14ac:dyDescent="0.25"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</row>
    <row r="59" spans="3:19" ht="15.75" x14ac:dyDescent="0.25"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</row>
    <row r="60" spans="3:19" ht="15.75" x14ac:dyDescent="0.25"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</row>
    <row r="61" spans="3:19" ht="15.75" x14ac:dyDescent="0.25"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</row>
    <row r="62" spans="3:19" ht="15.75" x14ac:dyDescent="0.25"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</row>
    <row r="63" spans="3:19" ht="15.75" x14ac:dyDescent="0.25"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</row>
    <row r="64" spans="3:19" ht="15.75" x14ac:dyDescent="0.25"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</row>
    <row r="65" spans="3:19" ht="15.75" x14ac:dyDescent="0.25"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</row>
    <row r="66" spans="3:19" ht="15.75" x14ac:dyDescent="0.25"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</row>
    <row r="67" spans="3:19" ht="15.75" x14ac:dyDescent="0.25"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</row>
    <row r="68" spans="3:19" ht="15.75" x14ac:dyDescent="0.25"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</row>
    <row r="69" spans="3:19" ht="15.75" x14ac:dyDescent="0.25"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</row>
    <row r="70" spans="3:19" ht="15.75" x14ac:dyDescent="0.25"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</row>
    <row r="71" spans="3:19" ht="15.75" x14ac:dyDescent="0.25"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</row>
    <row r="72" spans="3:19" ht="15.75" x14ac:dyDescent="0.25"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</row>
    <row r="73" spans="3:19" ht="15.75" x14ac:dyDescent="0.25"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</row>
    <row r="74" spans="3:19" ht="15.75" x14ac:dyDescent="0.25"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</row>
    <row r="75" spans="3:19" ht="15.75" x14ac:dyDescent="0.25"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</row>
    <row r="76" spans="3:19" ht="15.75" x14ac:dyDescent="0.25"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</row>
    <row r="77" spans="3:19" ht="15.75" x14ac:dyDescent="0.25"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</row>
    <row r="78" spans="3:19" ht="15.75" x14ac:dyDescent="0.25"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</row>
    <row r="79" spans="3:19" ht="15.75" x14ac:dyDescent="0.25"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</row>
    <row r="80" spans="3:19" ht="15.75" x14ac:dyDescent="0.25"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</row>
    <row r="81" spans="3:19" ht="15.75" x14ac:dyDescent="0.25"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</row>
    <row r="82" spans="3:19" ht="15.75" x14ac:dyDescent="0.25"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</row>
    <row r="83" spans="3:19" ht="15.75" x14ac:dyDescent="0.25"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</row>
    <row r="84" spans="3:19" ht="15.75" x14ac:dyDescent="0.25"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</row>
  </sheetData>
  <mergeCells count="63">
    <mergeCell ref="D2:G2"/>
    <mergeCell ref="M2:R2"/>
    <mergeCell ref="D3:G3"/>
    <mergeCell ref="M3:R3"/>
    <mergeCell ref="D4:G4"/>
    <mergeCell ref="M4:R4"/>
    <mergeCell ref="D5:G5"/>
    <mergeCell ref="M5:R5"/>
    <mergeCell ref="D6:G6"/>
    <mergeCell ref="M6:R6"/>
    <mergeCell ref="D7:G7"/>
    <mergeCell ref="M7:R7"/>
    <mergeCell ref="D8:G8"/>
    <mergeCell ref="D9:G9"/>
    <mergeCell ref="A12:A14"/>
    <mergeCell ref="C12:C14"/>
    <mergeCell ref="D13:N13"/>
    <mergeCell ref="D12:Y12"/>
    <mergeCell ref="O13:Y13"/>
    <mergeCell ref="E15:E20"/>
    <mergeCell ref="F15:F20"/>
    <mergeCell ref="K15:K20"/>
    <mergeCell ref="L15:L20"/>
    <mergeCell ref="V15:V20"/>
    <mergeCell ref="W15:W20"/>
    <mergeCell ref="X15:X20"/>
    <mergeCell ref="Y15:Y20"/>
    <mergeCell ref="K21:K25"/>
    <mergeCell ref="L21:L25"/>
    <mergeCell ref="M21:M25"/>
    <mergeCell ref="N21:N25"/>
    <mergeCell ref="M15:M20"/>
    <mergeCell ref="N15:N20"/>
    <mergeCell ref="O15:O20"/>
    <mergeCell ref="P15:P20"/>
    <mergeCell ref="Q15:Q20"/>
    <mergeCell ref="D22:D25"/>
    <mergeCell ref="Y26:Y31"/>
    <mergeCell ref="D26:D31"/>
    <mergeCell ref="E26:E31"/>
    <mergeCell ref="F26:F31"/>
    <mergeCell ref="X21:X25"/>
    <mergeCell ref="Y21:Y25"/>
    <mergeCell ref="O21:O25"/>
    <mergeCell ref="P21:P25"/>
    <mergeCell ref="Q21:Q25"/>
    <mergeCell ref="V21:V25"/>
    <mergeCell ref="W21:W25"/>
    <mergeCell ref="E21:E25"/>
    <mergeCell ref="F21:F25"/>
    <mergeCell ref="O32:X32"/>
    <mergeCell ref="D33:M33"/>
    <mergeCell ref="O33:X33"/>
    <mergeCell ref="P26:P31"/>
    <mergeCell ref="Q26:Q31"/>
    <mergeCell ref="V26:V31"/>
    <mergeCell ref="W26:W31"/>
    <mergeCell ref="X26:X31"/>
    <mergeCell ref="K26:K31"/>
    <mergeCell ref="L26:L31"/>
    <mergeCell ref="M26:M31"/>
    <mergeCell ref="N26:N31"/>
    <mergeCell ref="D32:M32"/>
  </mergeCells>
  <pageMargins left="0.7" right="0.7" top="0.75" bottom="0.75" header="0.3" footer="0.3"/>
  <pageSetup paperSize="9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66"/>
  <sheetViews>
    <sheetView tabSelected="1" topLeftCell="A5" zoomScale="75" zoomScaleNormal="75" workbookViewId="0">
      <selection activeCell="A31" sqref="A31"/>
    </sheetView>
  </sheetViews>
  <sheetFormatPr defaultColWidth="9.140625" defaultRowHeight="15.75" x14ac:dyDescent="0.25"/>
  <cols>
    <col min="1" max="1" width="59.28515625" style="12" customWidth="1"/>
    <col min="2" max="2" width="5.42578125" style="12" customWidth="1"/>
    <col min="3" max="3" width="110.42578125" style="12" customWidth="1"/>
    <col min="4" max="10" width="5.7109375" style="12" customWidth="1"/>
    <col min="11" max="11" width="8.28515625" style="33" customWidth="1"/>
    <col min="12" max="12" width="8.42578125" style="33" customWidth="1"/>
    <col min="13" max="13" width="10.28515625" style="26" customWidth="1"/>
    <col min="14" max="14" width="7.85546875" style="33" customWidth="1"/>
    <col min="15" max="15" width="12.7109375" style="12" customWidth="1"/>
    <col min="16" max="22" width="5.7109375" style="12" customWidth="1"/>
    <col min="23" max="23" width="10.140625" style="33" customWidth="1"/>
    <col min="24" max="24" width="9.140625" style="33" customWidth="1"/>
    <col min="25" max="25" width="10.28515625" style="26" customWidth="1"/>
    <col min="26" max="26" width="12.7109375" style="33" customWidth="1"/>
    <col min="27" max="27" width="17.42578125" style="12" customWidth="1"/>
    <col min="28" max="28" width="13" style="33" customWidth="1"/>
    <col min="29" max="31" width="9.140625" style="33"/>
    <col min="32" max="32" width="9.140625" style="12"/>
    <col min="33" max="16384" width="9.140625" style="6"/>
  </cols>
  <sheetData>
    <row r="1" spans="2:31" ht="15.75" customHeight="1" thickBot="1" x14ac:dyDescent="0.3">
      <c r="J1" s="13"/>
      <c r="K1" s="14"/>
      <c r="L1" s="14"/>
      <c r="M1" s="50"/>
      <c r="N1" s="14"/>
      <c r="V1" s="13"/>
      <c r="W1" s="14"/>
      <c r="X1" s="14"/>
      <c r="Y1" s="50"/>
      <c r="Z1" s="14"/>
      <c r="AA1" s="13"/>
      <c r="AB1" s="14"/>
    </row>
    <row r="2" spans="2:31" ht="15" customHeight="1" x14ac:dyDescent="0.25">
      <c r="B2" s="15"/>
      <c r="C2" s="41" t="s">
        <v>13</v>
      </c>
      <c r="D2" s="425" t="s">
        <v>0</v>
      </c>
      <c r="E2" s="482"/>
      <c r="F2" s="482"/>
      <c r="G2" s="482"/>
      <c r="H2" s="482"/>
      <c r="I2" s="482"/>
      <c r="J2" s="482"/>
      <c r="K2" s="482"/>
      <c r="L2" s="17"/>
      <c r="M2" s="51"/>
      <c r="N2" s="17"/>
      <c r="O2" s="16" t="s">
        <v>4</v>
      </c>
      <c r="P2" s="421" t="s">
        <v>21</v>
      </c>
      <c r="Q2" s="421"/>
      <c r="R2" s="421"/>
      <c r="S2" s="421"/>
      <c r="T2" s="421"/>
      <c r="U2" s="422"/>
      <c r="V2" s="15"/>
      <c r="W2" s="17"/>
      <c r="X2" s="17"/>
      <c r="Y2" s="51"/>
      <c r="Z2" s="17"/>
      <c r="AA2" s="15"/>
      <c r="AB2" s="17"/>
    </row>
    <row r="3" spans="2:31" ht="15" customHeight="1" x14ac:dyDescent="0.25">
      <c r="B3" s="15"/>
      <c r="C3" s="41" t="s">
        <v>1</v>
      </c>
      <c r="D3" s="427" t="s">
        <v>14</v>
      </c>
      <c r="E3" s="483"/>
      <c r="F3" s="483"/>
      <c r="G3" s="483"/>
      <c r="H3" s="483"/>
      <c r="I3" s="483"/>
      <c r="J3" s="483"/>
      <c r="K3" s="481"/>
      <c r="L3" s="17"/>
      <c r="M3" s="51"/>
      <c r="N3" s="17"/>
      <c r="O3" s="18" t="s">
        <v>5</v>
      </c>
      <c r="P3" s="403" t="s">
        <v>22</v>
      </c>
      <c r="Q3" s="403"/>
      <c r="R3" s="403"/>
      <c r="S3" s="403"/>
      <c r="T3" s="403"/>
      <c r="U3" s="404"/>
      <c r="V3" s="15"/>
      <c r="W3" s="17"/>
      <c r="X3" s="17"/>
      <c r="Y3" s="51"/>
      <c r="Z3" s="17"/>
      <c r="AA3" s="15"/>
      <c r="AB3" s="17"/>
    </row>
    <row r="4" spans="2:31" ht="15" customHeight="1" x14ac:dyDescent="0.25">
      <c r="B4" s="15"/>
      <c r="C4" s="41" t="s">
        <v>2</v>
      </c>
      <c r="D4" s="429" t="s">
        <v>74</v>
      </c>
      <c r="E4" s="483"/>
      <c r="F4" s="483"/>
      <c r="G4" s="483"/>
      <c r="H4" s="483"/>
      <c r="I4" s="483"/>
      <c r="J4" s="483"/>
      <c r="K4" s="481"/>
      <c r="L4" s="17"/>
      <c r="M4" s="51"/>
      <c r="N4" s="17"/>
      <c r="O4" s="18" t="s">
        <v>6</v>
      </c>
      <c r="P4" s="403" t="s">
        <v>23</v>
      </c>
      <c r="Q4" s="403"/>
      <c r="R4" s="403"/>
      <c r="S4" s="403"/>
      <c r="T4" s="403"/>
      <c r="U4" s="404"/>
      <c r="V4" s="15"/>
      <c r="W4" s="17"/>
      <c r="X4" s="17"/>
      <c r="Y4" s="51"/>
      <c r="Z4" s="17"/>
      <c r="AA4" s="15"/>
      <c r="AB4" s="17"/>
    </row>
    <row r="5" spans="2:31" ht="15" customHeight="1" x14ac:dyDescent="0.25">
      <c r="B5" s="15"/>
      <c r="C5" s="41" t="s">
        <v>15</v>
      </c>
      <c r="D5" s="427" t="s">
        <v>16</v>
      </c>
      <c r="E5" s="483"/>
      <c r="F5" s="483"/>
      <c r="G5" s="483"/>
      <c r="H5" s="483"/>
      <c r="I5" s="483"/>
      <c r="J5" s="483"/>
      <c r="K5" s="481"/>
      <c r="L5" s="17"/>
      <c r="M5" s="51"/>
      <c r="N5" s="17"/>
      <c r="O5" s="18" t="s">
        <v>7</v>
      </c>
      <c r="P5" s="403" t="s">
        <v>24</v>
      </c>
      <c r="Q5" s="403"/>
      <c r="R5" s="403"/>
      <c r="S5" s="403"/>
      <c r="T5" s="403"/>
      <c r="U5" s="404"/>
      <c r="V5" s="15"/>
      <c r="W5" s="17"/>
      <c r="X5" s="17"/>
      <c r="Y5" s="51"/>
      <c r="Z5" s="17"/>
      <c r="AA5" s="15"/>
      <c r="AB5" s="17"/>
    </row>
    <row r="6" spans="2:31" ht="15" customHeight="1" x14ac:dyDescent="0.25">
      <c r="B6" s="15"/>
      <c r="C6" s="41" t="s">
        <v>17</v>
      </c>
      <c r="D6" s="429" t="s">
        <v>102</v>
      </c>
      <c r="E6" s="483"/>
      <c r="F6" s="483"/>
      <c r="G6" s="483"/>
      <c r="H6" s="483"/>
      <c r="I6" s="483"/>
      <c r="J6" s="483"/>
      <c r="K6" s="481"/>
      <c r="L6" s="17"/>
      <c r="M6" s="51"/>
      <c r="N6" s="17"/>
      <c r="O6" s="18" t="s">
        <v>8</v>
      </c>
      <c r="P6" s="403" t="s">
        <v>25</v>
      </c>
      <c r="Q6" s="403"/>
      <c r="R6" s="403"/>
      <c r="S6" s="403"/>
      <c r="T6" s="403"/>
      <c r="U6" s="404"/>
      <c r="V6" s="15"/>
      <c r="W6" s="17"/>
      <c r="X6" s="17"/>
      <c r="Y6" s="51"/>
      <c r="Z6" s="17"/>
      <c r="AA6" s="15"/>
      <c r="AB6" s="17"/>
    </row>
    <row r="7" spans="2:31" ht="15" customHeight="1" x14ac:dyDescent="0.25">
      <c r="B7" s="15"/>
      <c r="C7" s="41" t="s">
        <v>3</v>
      </c>
      <c r="D7" s="427" t="s">
        <v>18</v>
      </c>
      <c r="E7" s="483"/>
      <c r="F7" s="483"/>
      <c r="G7" s="483"/>
      <c r="H7" s="483"/>
      <c r="I7" s="483"/>
      <c r="J7" s="483"/>
      <c r="K7" s="481"/>
      <c r="L7" s="17"/>
      <c r="M7" s="51"/>
      <c r="N7" s="17"/>
      <c r="O7" s="18" t="s">
        <v>9</v>
      </c>
      <c r="P7" s="403" t="s">
        <v>26</v>
      </c>
      <c r="Q7" s="403"/>
      <c r="R7" s="403"/>
      <c r="S7" s="403"/>
      <c r="T7" s="403"/>
      <c r="U7" s="404"/>
      <c r="V7" s="15"/>
      <c r="W7" s="17"/>
      <c r="X7" s="17"/>
      <c r="Y7" s="51"/>
      <c r="Z7" s="17"/>
      <c r="AA7" s="15"/>
      <c r="AB7" s="17"/>
    </row>
    <row r="8" spans="2:31" ht="15" customHeight="1" x14ac:dyDescent="0.25">
      <c r="B8" s="15"/>
      <c r="C8" s="41" t="s">
        <v>19</v>
      </c>
      <c r="D8" s="427" t="s">
        <v>186</v>
      </c>
      <c r="E8" s="483"/>
      <c r="F8" s="483"/>
      <c r="G8" s="483"/>
      <c r="H8" s="483"/>
      <c r="I8" s="483"/>
      <c r="J8" s="483"/>
      <c r="K8" s="481"/>
      <c r="L8" s="17"/>
      <c r="M8" s="51"/>
      <c r="N8" s="17"/>
      <c r="O8" s="18" t="s">
        <v>73</v>
      </c>
      <c r="P8" s="403" t="s">
        <v>28</v>
      </c>
      <c r="Q8" s="403"/>
      <c r="R8" s="403"/>
      <c r="S8" s="403"/>
      <c r="T8" s="403"/>
      <c r="U8" s="404"/>
      <c r="V8" s="15"/>
      <c r="W8" s="17"/>
      <c r="X8" s="17"/>
      <c r="Y8" s="51"/>
      <c r="Z8" s="17"/>
      <c r="AA8" s="15"/>
      <c r="AB8" s="17"/>
    </row>
    <row r="9" spans="2:31" ht="15" customHeight="1" thickBot="1" x14ac:dyDescent="0.3">
      <c r="B9" s="15"/>
      <c r="C9" s="41" t="s">
        <v>20</v>
      </c>
      <c r="D9" s="433" t="s">
        <v>288</v>
      </c>
      <c r="E9" s="483"/>
      <c r="F9" s="483"/>
      <c r="G9" s="483"/>
      <c r="H9" s="483"/>
      <c r="I9" s="483"/>
      <c r="J9" s="483"/>
      <c r="K9" s="481"/>
      <c r="L9" s="17"/>
      <c r="M9" s="51"/>
      <c r="N9" s="17"/>
      <c r="O9" s="19" t="s">
        <v>10</v>
      </c>
      <c r="P9" s="405" t="s">
        <v>30</v>
      </c>
      <c r="Q9" s="405"/>
      <c r="R9" s="405"/>
      <c r="S9" s="405"/>
      <c r="T9" s="405"/>
      <c r="U9" s="406"/>
      <c r="V9" s="15"/>
      <c r="W9" s="17"/>
      <c r="X9" s="17"/>
      <c r="Y9" s="51"/>
      <c r="Z9" s="17"/>
      <c r="AA9" s="15"/>
      <c r="AB9" s="17"/>
    </row>
    <row r="10" spans="2:31" ht="15" customHeight="1" x14ac:dyDescent="0.25">
      <c r="B10" s="15"/>
      <c r="C10" s="407"/>
      <c r="D10" s="407"/>
      <c r="E10" s="15"/>
      <c r="H10" s="15"/>
      <c r="I10" s="15"/>
      <c r="J10" s="15"/>
      <c r="K10" s="17"/>
      <c r="L10" s="17"/>
      <c r="M10" s="51"/>
      <c r="N10" s="17"/>
      <c r="O10" s="15"/>
      <c r="P10" s="15"/>
      <c r="Q10" s="15"/>
      <c r="R10" s="15"/>
      <c r="S10" s="15"/>
      <c r="T10" s="15"/>
      <c r="U10" s="15"/>
      <c r="V10" s="15"/>
      <c r="W10" s="17"/>
      <c r="X10" s="17"/>
      <c r="Y10" s="51"/>
      <c r="Z10" s="17"/>
      <c r="AA10" s="15"/>
      <c r="AB10" s="17"/>
    </row>
    <row r="11" spans="2:31" ht="15" customHeight="1" x14ac:dyDescent="0.25">
      <c r="B11" s="15"/>
      <c r="J11" s="15"/>
      <c r="K11" s="17"/>
      <c r="L11" s="17"/>
      <c r="M11" s="51"/>
      <c r="N11" s="17"/>
      <c r="O11" s="15"/>
      <c r="P11" s="15"/>
      <c r="Q11" s="15"/>
      <c r="R11" s="15"/>
      <c r="S11" s="15"/>
      <c r="T11" s="15"/>
      <c r="U11" s="15"/>
      <c r="V11" s="15"/>
      <c r="W11" s="17"/>
      <c r="X11" s="17"/>
      <c r="Y11" s="51"/>
      <c r="Z11" s="17"/>
      <c r="AA11" s="15"/>
      <c r="AB11" s="17"/>
    </row>
    <row r="12" spans="2:31" ht="15" customHeight="1" x14ac:dyDescent="0.25">
      <c r="B12" s="15"/>
      <c r="J12" s="15"/>
      <c r="K12" s="17"/>
      <c r="L12" s="17"/>
      <c r="M12" s="51"/>
      <c r="N12" s="17"/>
      <c r="O12" s="15"/>
      <c r="P12" s="15"/>
      <c r="Q12" s="15"/>
      <c r="R12" s="15"/>
      <c r="S12" s="15"/>
      <c r="T12" s="15"/>
      <c r="U12" s="15"/>
      <c r="V12" s="15"/>
      <c r="W12" s="17"/>
      <c r="X12" s="17"/>
      <c r="Y12" s="51"/>
      <c r="Z12" s="17"/>
      <c r="AA12" s="15"/>
      <c r="AB12" s="17"/>
    </row>
    <row r="13" spans="2:31" ht="15" customHeight="1" x14ac:dyDescent="0.25">
      <c r="B13" s="413" t="s">
        <v>184</v>
      </c>
      <c r="C13" s="476"/>
      <c r="D13" s="476"/>
      <c r="E13" s="476"/>
      <c r="F13" s="476"/>
      <c r="G13" s="476"/>
      <c r="H13" s="476"/>
      <c r="I13" s="476"/>
      <c r="J13" s="476"/>
      <c r="K13" s="476"/>
      <c r="L13" s="476"/>
      <c r="M13" s="476"/>
      <c r="N13" s="476"/>
      <c r="O13" s="476"/>
      <c r="P13" s="476"/>
      <c r="Q13" s="476"/>
      <c r="R13" s="476"/>
      <c r="S13" s="476"/>
      <c r="T13" s="476"/>
      <c r="U13" s="476"/>
      <c r="V13" s="476"/>
      <c r="W13" s="476"/>
      <c r="X13" s="476"/>
      <c r="Y13" s="476"/>
      <c r="Z13" s="476"/>
      <c r="AA13" s="476"/>
      <c r="AB13" s="476"/>
      <c r="AC13" s="477"/>
      <c r="AD13" s="477"/>
      <c r="AE13" s="478"/>
    </row>
    <row r="14" spans="2:31" ht="15" customHeight="1" x14ac:dyDescent="0.25">
      <c r="B14" s="20"/>
      <c r="C14" s="93"/>
      <c r="D14" s="476" t="s">
        <v>183</v>
      </c>
      <c r="E14" s="476"/>
      <c r="F14" s="476"/>
      <c r="G14" s="476"/>
      <c r="H14" s="476"/>
      <c r="I14" s="476"/>
      <c r="J14" s="476"/>
      <c r="K14" s="476"/>
      <c r="L14" s="476"/>
      <c r="M14" s="476"/>
      <c r="N14" s="476"/>
      <c r="O14" s="618"/>
      <c r="P14" s="473" t="s">
        <v>182</v>
      </c>
      <c r="Q14" s="474"/>
      <c r="R14" s="474"/>
      <c r="S14" s="474"/>
      <c r="T14" s="474"/>
      <c r="U14" s="474"/>
      <c r="V14" s="474"/>
      <c r="W14" s="474"/>
      <c r="X14" s="474"/>
      <c r="Y14" s="474"/>
      <c r="Z14" s="474"/>
      <c r="AA14" s="475"/>
      <c r="AB14" s="93"/>
      <c r="AC14" s="49"/>
      <c r="AD14" s="49"/>
      <c r="AE14" s="49"/>
    </row>
    <row r="15" spans="2:31" ht="15.75" customHeight="1" x14ac:dyDescent="0.25">
      <c r="B15" s="408" t="s">
        <v>61</v>
      </c>
      <c r="C15" s="409" t="s">
        <v>32</v>
      </c>
      <c r="D15" s="479" t="s">
        <v>33</v>
      </c>
      <c r="E15" s="479"/>
      <c r="F15" s="479"/>
      <c r="G15" s="479"/>
      <c r="H15" s="479"/>
      <c r="I15" s="479"/>
      <c r="J15" s="479"/>
      <c r="K15" s="479"/>
      <c r="L15" s="479"/>
      <c r="M15" s="479"/>
      <c r="N15" s="479"/>
      <c r="O15" s="480"/>
      <c r="P15" s="419" t="s">
        <v>33</v>
      </c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78"/>
      <c r="AB15" s="23"/>
      <c r="AC15" s="49"/>
      <c r="AD15" s="49"/>
      <c r="AE15" s="49"/>
    </row>
    <row r="16" spans="2:31" ht="114" customHeight="1" x14ac:dyDescent="0.25">
      <c r="B16" s="408"/>
      <c r="C16" s="409"/>
      <c r="D16" s="24" t="s">
        <v>4</v>
      </c>
      <c r="E16" s="24" t="s">
        <v>5</v>
      </c>
      <c r="F16" s="24" t="s">
        <v>6</v>
      </c>
      <c r="G16" s="24" t="s">
        <v>7</v>
      </c>
      <c r="H16" s="24" t="s">
        <v>8</v>
      </c>
      <c r="I16" s="24" t="s">
        <v>9</v>
      </c>
      <c r="J16" s="24" t="s">
        <v>62</v>
      </c>
      <c r="K16" s="47" t="s">
        <v>63</v>
      </c>
      <c r="L16" s="47" t="s">
        <v>64</v>
      </c>
      <c r="M16" s="47" t="s">
        <v>65</v>
      </c>
      <c r="N16" s="47" t="s">
        <v>292</v>
      </c>
      <c r="O16" s="25" t="s">
        <v>66</v>
      </c>
      <c r="P16" s="24" t="s">
        <v>4</v>
      </c>
      <c r="Q16" s="24" t="s">
        <v>5</v>
      </c>
      <c r="R16" s="24" t="s">
        <v>6</v>
      </c>
      <c r="S16" s="24" t="s">
        <v>7</v>
      </c>
      <c r="T16" s="24" t="s">
        <v>8</v>
      </c>
      <c r="U16" s="24" t="s">
        <v>9</v>
      </c>
      <c r="V16" s="24" t="s">
        <v>62</v>
      </c>
      <c r="W16" s="47" t="s">
        <v>63</v>
      </c>
      <c r="X16" s="47" t="s">
        <v>64</v>
      </c>
      <c r="Y16" s="47" t="s">
        <v>65</v>
      </c>
      <c r="Z16" s="47" t="s">
        <v>292</v>
      </c>
      <c r="AA16" s="24" t="s">
        <v>67</v>
      </c>
      <c r="AB16" s="45" t="s">
        <v>68</v>
      </c>
      <c r="AC16" s="45" t="s">
        <v>69</v>
      </c>
      <c r="AD16" s="45" t="s">
        <v>70</v>
      </c>
      <c r="AE16" s="45" t="s">
        <v>291</v>
      </c>
    </row>
    <row r="17" spans="1:66" ht="114" customHeight="1" x14ac:dyDescent="0.25">
      <c r="A17" s="229" t="s">
        <v>44</v>
      </c>
      <c r="B17" s="557" t="s">
        <v>60</v>
      </c>
      <c r="C17" s="558"/>
      <c r="D17" s="24"/>
      <c r="E17" s="24"/>
      <c r="F17" s="24"/>
      <c r="G17" s="24"/>
      <c r="H17" s="24"/>
      <c r="I17" s="24"/>
      <c r="J17" s="24"/>
      <c r="K17" s="47"/>
      <c r="L17" s="47"/>
      <c r="M17" s="47"/>
      <c r="N17" s="47"/>
      <c r="O17" s="25"/>
      <c r="P17" s="24"/>
      <c r="Q17" s="24"/>
      <c r="R17" s="24"/>
      <c r="S17" s="24"/>
      <c r="T17" s="24"/>
      <c r="U17" s="24"/>
      <c r="V17" s="24"/>
      <c r="W17" s="47"/>
      <c r="X17" s="47"/>
      <c r="Y17" s="47"/>
      <c r="Z17" s="99"/>
      <c r="AA17" s="24"/>
      <c r="AB17" s="45"/>
      <c r="AC17" s="98"/>
      <c r="AD17" s="98"/>
      <c r="AE17" s="98"/>
    </row>
    <row r="18" spans="1:66" s="11" customFormat="1" ht="15.95" customHeight="1" x14ac:dyDescent="0.25">
      <c r="A18" s="92" t="s">
        <v>275</v>
      </c>
      <c r="B18" s="381">
        <v>1</v>
      </c>
      <c r="C18" s="156" t="s">
        <v>181</v>
      </c>
      <c r="D18" s="215"/>
      <c r="E18" s="215"/>
      <c r="F18" s="214"/>
      <c r="G18" s="215"/>
      <c r="H18" s="215"/>
      <c r="I18" s="215"/>
      <c r="J18" s="215"/>
      <c r="K18" s="236"/>
      <c r="L18" s="236"/>
      <c r="M18" s="236"/>
      <c r="N18" s="236"/>
      <c r="O18" s="215"/>
      <c r="P18" s="215">
        <v>21</v>
      </c>
      <c r="Q18" s="215"/>
      <c r="R18" s="214">
        <v>40</v>
      </c>
      <c r="S18" s="215"/>
      <c r="T18" s="215"/>
      <c r="U18" s="215"/>
      <c r="V18" s="215"/>
      <c r="W18" s="236">
        <v>61</v>
      </c>
      <c r="X18" s="236">
        <v>59</v>
      </c>
      <c r="Y18" s="236">
        <v>120</v>
      </c>
      <c r="Z18" s="235">
        <v>4</v>
      </c>
      <c r="AA18" s="214" t="s">
        <v>34</v>
      </c>
      <c r="AB18" s="42">
        <f t="shared" ref="AB18:AC36" si="0">K18+W18</f>
        <v>61</v>
      </c>
      <c r="AC18" s="46">
        <f t="shared" si="0"/>
        <v>59</v>
      </c>
      <c r="AD18" s="46">
        <f t="shared" ref="AD18:AD36" si="1">AB18+AC18</f>
        <v>120</v>
      </c>
      <c r="AE18" s="46">
        <f t="shared" ref="AE18:AE37" si="2">N18+Z18</f>
        <v>4</v>
      </c>
      <c r="AF18" s="12"/>
      <c r="AG18" s="6"/>
      <c r="AH18" s="6"/>
      <c r="AI18" s="6"/>
      <c r="AJ18" s="6"/>
      <c r="AK18" s="6"/>
      <c r="AL18" s="6"/>
      <c r="AM18" s="12"/>
      <c r="AN18" s="6"/>
      <c r="AO18" s="6"/>
      <c r="AP18" s="6"/>
      <c r="AQ18" s="6"/>
      <c r="AR18" s="6"/>
      <c r="AS18" s="6"/>
      <c r="AT18" s="12"/>
      <c r="AU18" s="6"/>
      <c r="AV18" s="6"/>
      <c r="AW18" s="6"/>
      <c r="AX18" s="6"/>
      <c r="AY18" s="6"/>
      <c r="AZ18" s="6"/>
      <c r="BA18" s="12"/>
      <c r="BB18" s="6"/>
      <c r="BC18" s="6"/>
      <c r="BD18" s="6"/>
      <c r="BE18" s="6"/>
      <c r="BF18" s="6"/>
      <c r="BG18" s="6"/>
      <c r="BH18" s="12"/>
      <c r="BI18" s="6"/>
      <c r="BJ18" s="6"/>
      <c r="BK18" s="6"/>
      <c r="BL18" s="6"/>
      <c r="BM18" s="6"/>
      <c r="BN18" s="6"/>
    </row>
    <row r="19" spans="1:66" s="226" customFormat="1" ht="15.95" customHeight="1" x14ac:dyDescent="0.25">
      <c r="A19" s="382" t="s">
        <v>216</v>
      </c>
      <c r="B19" s="381">
        <v>2</v>
      </c>
      <c r="C19" s="156" t="s">
        <v>293</v>
      </c>
      <c r="D19" s="215">
        <v>15</v>
      </c>
      <c r="E19" s="237">
        <v>20</v>
      </c>
      <c r="F19" s="237"/>
      <c r="G19" s="237">
        <v>30</v>
      </c>
      <c r="H19" s="237"/>
      <c r="I19" s="237"/>
      <c r="J19" s="237"/>
      <c r="K19" s="236">
        <v>65</v>
      </c>
      <c r="L19" s="236">
        <v>55</v>
      </c>
      <c r="M19" s="236">
        <v>120</v>
      </c>
      <c r="N19" s="236">
        <v>4</v>
      </c>
      <c r="O19" s="215" t="s">
        <v>35</v>
      </c>
      <c r="P19" s="215"/>
      <c r="Q19" s="215"/>
      <c r="R19" s="214"/>
      <c r="S19" s="215"/>
      <c r="T19" s="215"/>
      <c r="U19" s="215"/>
      <c r="V19" s="215"/>
      <c r="W19" s="236"/>
      <c r="X19" s="236"/>
      <c r="Y19" s="236"/>
      <c r="Z19" s="235"/>
      <c r="AA19" s="214"/>
      <c r="AB19" s="42">
        <f t="shared" si="0"/>
        <v>65</v>
      </c>
      <c r="AC19" s="46">
        <f t="shared" si="0"/>
        <v>55</v>
      </c>
      <c r="AD19" s="46">
        <f t="shared" si="1"/>
        <v>120</v>
      </c>
      <c r="AE19" s="46">
        <f t="shared" si="2"/>
        <v>4</v>
      </c>
      <c r="AF19" s="12"/>
      <c r="AG19" s="6"/>
      <c r="AH19" s="6"/>
      <c r="AI19" s="6"/>
      <c r="AJ19" s="6"/>
      <c r="AK19" s="6"/>
      <c r="AL19" s="6"/>
      <c r="AM19" s="12"/>
      <c r="AN19" s="6"/>
      <c r="AO19" s="6"/>
      <c r="AP19" s="6"/>
      <c r="AQ19" s="6"/>
      <c r="AR19" s="6"/>
      <c r="AS19" s="6"/>
      <c r="AT19" s="12"/>
      <c r="AU19" s="6"/>
      <c r="AV19" s="6"/>
      <c r="AW19" s="6"/>
      <c r="AX19" s="6"/>
      <c r="AY19" s="6"/>
      <c r="AZ19" s="6"/>
      <c r="BA19" s="12"/>
      <c r="BB19" s="6"/>
      <c r="BC19" s="6"/>
      <c r="BD19" s="6"/>
      <c r="BE19" s="6"/>
      <c r="BF19" s="6"/>
      <c r="BG19" s="6"/>
      <c r="BH19" s="12"/>
      <c r="BI19" s="6"/>
      <c r="BJ19" s="6"/>
      <c r="BK19" s="6"/>
      <c r="BL19" s="6"/>
      <c r="BM19" s="6"/>
      <c r="BN19" s="6"/>
    </row>
    <row r="20" spans="1:66" s="11" customFormat="1" ht="15.95" customHeight="1" x14ac:dyDescent="0.25">
      <c r="A20" s="245" t="s">
        <v>330</v>
      </c>
      <c r="B20" s="381">
        <v>3</v>
      </c>
      <c r="C20" s="156" t="s">
        <v>180</v>
      </c>
      <c r="D20" s="215">
        <v>6</v>
      </c>
      <c r="E20" s="215">
        <v>8</v>
      </c>
      <c r="F20" s="214"/>
      <c r="G20" s="215">
        <v>12</v>
      </c>
      <c r="H20" s="215"/>
      <c r="I20" s="215"/>
      <c r="J20" s="215"/>
      <c r="K20" s="236">
        <v>26</v>
      </c>
      <c r="L20" s="236">
        <v>24</v>
      </c>
      <c r="M20" s="236">
        <v>50</v>
      </c>
      <c r="N20" s="236">
        <v>2</v>
      </c>
      <c r="O20" s="214" t="s">
        <v>35</v>
      </c>
      <c r="P20" s="215"/>
      <c r="Q20" s="215"/>
      <c r="R20" s="214"/>
      <c r="S20" s="215"/>
      <c r="T20" s="215"/>
      <c r="U20" s="215"/>
      <c r="V20" s="215"/>
      <c r="W20" s="236"/>
      <c r="X20" s="236"/>
      <c r="Y20" s="236"/>
      <c r="Z20" s="235"/>
      <c r="AA20" s="214"/>
      <c r="AB20" s="42">
        <f t="shared" si="0"/>
        <v>26</v>
      </c>
      <c r="AC20" s="46">
        <f t="shared" si="0"/>
        <v>24</v>
      </c>
      <c r="AD20" s="46">
        <f t="shared" si="1"/>
        <v>50</v>
      </c>
      <c r="AE20" s="46">
        <f t="shared" si="2"/>
        <v>2</v>
      </c>
      <c r="AF20" s="12"/>
      <c r="AG20" s="6"/>
      <c r="AH20" s="6"/>
      <c r="AI20" s="6"/>
      <c r="AJ20" s="6"/>
      <c r="AK20" s="6"/>
      <c r="AL20" s="6"/>
      <c r="AM20" s="12"/>
      <c r="AN20" s="6"/>
      <c r="AO20" s="6"/>
      <c r="AP20" s="6"/>
      <c r="AQ20" s="6"/>
      <c r="AR20" s="6"/>
      <c r="AS20" s="6"/>
      <c r="AT20" s="12"/>
      <c r="AU20" s="6"/>
      <c r="AV20" s="6"/>
      <c r="AW20" s="6"/>
      <c r="AX20" s="6"/>
      <c r="AY20" s="6"/>
      <c r="AZ20" s="6"/>
      <c r="BA20" s="12"/>
      <c r="BB20" s="6"/>
      <c r="BC20" s="6"/>
      <c r="BD20" s="6"/>
      <c r="BE20" s="6"/>
      <c r="BF20" s="6"/>
      <c r="BG20" s="6"/>
      <c r="BH20" s="12"/>
      <c r="BI20" s="6"/>
      <c r="BJ20" s="6"/>
      <c r="BK20" s="6"/>
      <c r="BL20" s="6"/>
      <c r="BM20" s="6"/>
      <c r="BN20" s="6"/>
    </row>
    <row r="21" spans="1:66" s="11" customFormat="1" ht="15.95" customHeight="1" x14ac:dyDescent="0.25">
      <c r="A21" s="245" t="s">
        <v>360</v>
      </c>
      <c r="B21" s="234">
        <v>4</v>
      </c>
      <c r="C21" s="156" t="s">
        <v>179</v>
      </c>
      <c r="D21" s="215">
        <v>6</v>
      </c>
      <c r="E21" s="215">
        <v>8</v>
      </c>
      <c r="F21" s="214"/>
      <c r="G21" s="215">
        <v>12</v>
      </c>
      <c r="H21" s="215"/>
      <c r="I21" s="215"/>
      <c r="J21" s="215"/>
      <c r="K21" s="236">
        <v>26</v>
      </c>
      <c r="L21" s="236">
        <v>24</v>
      </c>
      <c r="M21" s="236">
        <v>50</v>
      </c>
      <c r="N21" s="236">
        <v>2</v>
      </c>
      <c r="O21" s="214" t="s">
        <v>34</v>
      </c>
      <c r="P21" s="215"/>
      <c r="Q21" s="215"/>
      <c r="R21" s="214"/>
      <c r="S21" s="215"/>
      <c r="T21" s="215"/>
      <c r="U21" s="215"/>
      <c r="V21" s="215"/>
      <c r="W21" s="236"/>
      <c r="X21" s="236"/>
      <c r="Y21" s="236"/>
      <c r="Z21" s="235"/>
      <c r="AA21" s="214"/>
      <c r="AB21" s="42">
        <f t="shared" si="0"/>
        <v>26</v>
      </c>
      <c r="AC21" s="46">
        <f t="shared" si="0"/>
        <v>24</v>
      </c>
      <c r="AD21" s="46">
        <f t="shared" si="1"/>
        <v>50</v>
      </c>
      <c r="AE21" s="46">
        <f t="shared" si="2"/>
        <v>2</v>
      </c>
      <c r="AF21" s="12"/>
      <c r="AG21" s="6"/>
      <c r="AH21" s="6"/>
      <c r="AI21" s="6"/>
      <c r="AJ21" s="6"/>
      <c r="AK21" s="6"/>
      <c r="AL21" s="6"/>
      <c r="AM21" s="12"/>
      <c r="AN21" s="6"/>
      <c r="AO21" s="6"/>
      <c r="AP21" s="6"/>
      <c r="AQ21" s="6"/>
      <c r="AR21" s="6"/>
      <c r="AS21" s="6"/>
      <c r="AT21" s="12"/>
      <c r="AU21" s="6"/>
      <c r="AV21" s="6"/>
      <c r="AW21" s="6"/>
      <c r="AX21" s="6"/>
      <c r="AY21" s="6"/>
      <c r="AZ21" s="6"/>
      <c r="BA21" s="12"/>
      <c r="BB21" s="6"/>
      <c r="BC21" s="6"/>
      <c r="BD21" s="6"/>
      <c r="BE21" s="6"/>
      <c r="BF21" s="6"/>
      <c r="BG21" s="6"/>
      <c r="BH21" s="12"/>
      <c r="BI21" s="6"/>
      <c r="BJ21" s="6"/>
      <c r="BK21" s="6"/>
      <c r="BL21" s="6"/>
      <c r="BM21" s="6"/>
      <c r="BN21" s="6"/>
    </row>
    <row r="22" spans="1:66" s="226" customFormat="1" ht="18.399999999999999" customHeight="1" x14ac:dyDescent="0.25">
      <c r="A22" s="245" t="s">
        <v>361</v>
      </c>
      <c r="B22" s="234">
        <v>5</v>
      </c>
      <c r="C22" s="156" t="s">
        <v>341</v>
      </c>
      <c r="D22" s="215">
        <v>15</v>
      </c>
      <c r="E22" s="235">
        <v>18</v>
      </c>
      <c r="F22" s="236"/>
      <c r="G22" s="235">
        <v>27</v>
      </c>
      <c r="H22" s="235"/>
      <c r="I22" s="235"/>
      <c r="J22" s="235"/>
      <c r="K22" s="236">
        <f>D22+E22+F22+G22+H22+I22+J22</f>
        <v>60</v>
      </c>
      <c r="L22" s="236">
        <v>15</v>
      </c>
      <c r="M22" s="236">
        <f>K22+L22</f>
        <v>75</v>
      </c>
      <c r="N22" s="236">
        <v>3</v>
      </c>
      <c r="O22" s="214" t="s">
        <v>35</v>
      </c>
      <c r="P22" s="215"/>
      <c r="Q22" s="215"/>
      <c r="R22" s="214"/>
      <c r="S22" s="215"/>
      <c r="T22" s="215"/>
      <c r="U22" s="215"/>
      <c r="V22" s="215"/>
      <c r="W22" s="236"/>
      <c r="X22" s="236"/>
      <c r="Y22" s="236"/>
      <c r="Z22" s="235"/>
      <c r="AA22" s="214"/>
      <c r="AB22" s="42">
        <f t="shared" si="0"/>
        <v>60</v>
      </c>
      <c r="AC22" s="46">
        <f t="shared" si="0"/>
        <v>15</v>
      </c>
      <c r="AD22" s="46">
        <f t="shared" si="1"/>
        <v>75</v>
      </c>
      <c r="AE22" s="46">
        <f t="shared" si="2"/>
        <v>3</v>
      </c>
      <c r="AF22" s="12"/>
      <c r="AG22" s="6"/>
      <c r="AH22" s="6"/>
      <c r="AI22" s="6"/>
      <c r="AJ22" s="6"/>
      <c r="AK22" s="6"/>
      <c r="AL22" s="6"/>
      <c r="AM22" s="12"/>
      <c r="AN22" s="6"/>
      <c r="AO22" s="6"/>
      <c r="AP22" s="6"/>
      <c r="AQ22" s="6"/>
      <c r="AR22" s="6"/>
      <c r="AS22" s="6"/>
      <c r="AT22" s="12"/>
      <c r="AU22" s="6"/>
      <c r="AV22" s="6"/>
      <c r="AW22" s="6"/>
      <c r="AX22" s="6"/>
      <c r="AY22" s="6"/>
      <c r="AZ22" s="6"/>
      <c r="BA22" s="12"/>
      <c r="BB22" s="6"/>
      <c r="BC22" s="6"/>
      <c r="BD22" s="6"/>
      <c r="BE22" s="6"/>
      <c r="BF22" s="6"/>
      <c r="BG22" s="6"/>
      <c r="BH22" s="12"/>
      <c r="BI22" s="6"/>
      <c r="BJ22" s="6"/>
      <c r="BK22" s="6"/>
      <c r="BL22" s="6"/>
      <c r="BM22" s="6"/>
      <c r="BN22" s="6"/>
    </row>
    <row r="23" spans="1:66" s="226" customFormat="1" ht="18.399999999999999" customHeight="1" x14ac:dyDescent="0.25">
      <c r="A23" s="245" t="s">
        <v>359</v>
      </c>
      <c r="B23" s="234">
        <v>6</v>
      </c>
      <c r="C23" s="156" t="s">
        <v>178</v>
      </c>
      <c r="D23" s="215"/>
      <c r="E23" s="215"/>
      <c r="F23" s="214"/>
      <c r="G23" s="215"/>
      <c r="H23" s="215"/>
      <c r="I23" s="215"/>
      <c r="J23" s="215"/>
      <c r="K23" s="236"/>
      <c r="L23" s="236"/>
      <c r="M23" s="236"/>
      <c r="N23" s="236"/>
      <c r="O23" s="215"/>
      <c r="P23" s="215">
        <v>15</v>
      </c>
      <c r="Q23" s="235">
        <v>18</v>
      </c>
      <c r="R23" s="236"/>
      <c r="S23" s="235">
        <v>27</v>
      </c>
      <c r="T23" s="235"/>
      <c r="U23" s="235"/>
      <c r="V23" s="235"/>
      <c r="W23" s="236">
        <f>P23+Q23+R23+S23+T23+U23+V23</f>
        <v>60</v>
      </c>
      <c r="X23" s="236">
        <v>15</v>
      </c>
      <c r="Y23" s="236">
        <v>75</v>
      </c>
      <c r="Z23" s="235">
        <v>3</v>
      </c>
      <c r="AA23" s="214" t="s">
        <v>35</v>
      </c>
      <c r="AB23" s="42">
        <f t="shared" si="0"/>
        <v>60</v>
      </c>
      <c r="AC23" s="46">
        <f t="shared" si="0"/>
        <v>15</v>
      </c>
      <c r="AD23" s="46">
        <f t="shared" si="1"/>
        <v>75</v>
      </c>
      <c r="AE23" s="46">
        <f t="shared" si="2"/>
        <v>3</v>
      </c>
      <c r="AF23" s="12"/>
      <c r="AG23" s="6"/>
      <c r="AH23" s="6"/>
      <c r="AI23" s="6"/>
      <c r="AJ23" s="6"/>
      <c r="AK23" s="6"/>
      <c r="AL23" s="6"/>
      <c r="AM23" s="12"/>
      <c r="AN23" s="6"/>
      <c r="AO23" s="6"/>
      <c r="AP23" s="6"/>
      <c r="AQ23" s="6"/>
      <c r="AR23" s="6"/>
      <c r="AS23" s="6"/>
      <c r="AT23" s="12"/>
      <c r="AU23" s="6"/>
      <c r="AV23" s="6"/>
      <c r="AW23" s="6"/>
      <c r="AX23" s="6"/>
      <c r="AY23" s="6"/>
      <c r="AZ23" s="6"/>
      <c r="BA23" s="12"/>
      <c r="BB23" s="6"/>
      <c r="BC23" s="6"/>
      <c r="BD23" s="6"/>
      <c r="BE23" s="6"/>
      <c r="BF23" s="6"/>
      <c r="BG23" s="6"/>
      <c r="BH23" s="12"/>
      <c r="BI23" s="6"/>
      <c r="BJ23" s="6"/>
      <c r="BK23" s="6"/>
      <c r="BL23" s="6"/>
      <c r="BM23" s="6"/>
      <c r="BN23" s="6"/>
    </row>
    <row r="24" spans="1:66" s="226" customFormat="1" ht="18.399999999999999" customHeight="1" x14ac:dyDescent="0.25">
      <c r="A24" s="245" t="s">
        <v>255</v>
      </c>
      <c r="B24" s="234">
        <v>7</v>
      </c>
      <c r="C24" s="156" t="s">
        <v>344</v>
      </c>
      <c r="D24" s="215">
        <v>15</v>
      </c>
      <c r="E24" s="235">
        <v>18</v>
      </c>
      <c r="F24" s="236"/>
      <c r="G24" s="235">
        <v>27</v>
      </c>
      <c r="H24" s="235"/>
      <c r="I24" s="235"/>
      <c r="J24" s="235"/>
      <c r="K24" s="236">
        <f>D24+E24+F24+G24+H24+I24+J24</f>
        <v>60</v>
      </c>
      <c r="L24" s="236">
        <v>15</v>
      </c>
      <c r="M24" s="236">
        <v>75</v>
      </c>
      <c r="N24" s="236">
        <v>3</v>
      </c>
      <c r="O24" s="215" t="s">
        <v>35</v>
      </c>
      <c r="P24" s="215"/>
      <c r="Q24" s="215"/>
      <c r="R24" s="214"/>
      <c r="S24" s="215"/>
      <c r="T24" s="215"/>
      <c r="U24" s="215"/>
      <c r="V24" s="215"/>
      <c r="W24" s="236"/>
      <c r="X24" s="236"/>
      <c r="Y24" s="236"/>
      <c r="Z24" s="235"/>
      <c r="AA24" s="214"/>
      <c r="AB24" s="42">
        <f t="shared" si="0"/>
        <v>60</v>
      </c>
      <c r="AC24" s="46">
        <f t="shared" si="0"/>
        <v>15</v>
      </c>
      <c r="AD24" s="46">
        <f t="shared" si="1"/>
        <v>75</v>
      </c>
      <c r="AE24" s="46">
        <f t="shared" si="2"/>
        <v>3</v>
      </c>
      <c r="AF24" s="12"/>
      <c r="AG24" s="6"/>
      <c r="AH24" s="6"/>
      <c r="AI24" s="6"/>
      <c r="AJ24" s="6"/>
      <c r="AK24" s="6"/>
      <c r="AL24" s="6"/>
      <c r="AM24" s="12"/>
      <c r="AN24" s="6"/>
      <c r="AO24" s="6"/>
      <c r="AP24" s="6"/>
      <c r="AQ24" s="6"/>
      <c r="AR24" s="6"/>
      <c r="AS24" s="6"/>
      <c r="AT24" s="12"/>
      <c r="AU24" s="6"/>
      <c r="AV24" s="6"/>
      <c r="AW24" s="6"/>
      <c r="AX24" s="6"/>
      <c r="AY24" s="6"/>
      <c r="AZ24" s="6"/>
      <c r="BA24" s="12"/>
      <c r="BB24" s="6"/>
      <c r="BC24" s="6"/>
      <c r="BD24" s="6"/>
      <c r="BE24" s="6"/>
      <c r="BF24" s="6"/>
      <c r="BG24" s="6"/>
      <c r="BH24" s="12"/>
      <c r="BI24" s="6"/>
      <c r="BJ24" s="6"/>
      <c r="BK24" s="6"/>
      <c r="BL24" s="6"/>
      <c r="BM24" s="6"/>
      <c r="BN24" s="6"/>
    </row>
    <row r="25" spans="1:66" s="226" customFormat="1" ht="15.95" customHeight="1" x14ac:dyDescent="0.25">
      <c r="A25" s="245" t="s">
        <v>256</v>
      </c>
      <c r="B25" s="234">
        <v>8</v>
      </c>
      <c r="C25" s="156" t="s">
        <v>342</v>
      </c>
      <c r="D25" s="215">
        <v>15</v>
      </c>
      <c r="E25" s="235">
        <v>18</v>
      </c>
      <c r="F25" s="236"/>
      <c r="G25" s="235">
        <v>27</v>
      </c>
      <c r="H25" s="235"/>
      <c r="I25" s="235"/>
      <c r="J25" s="235"/>
      <c r="K25" s="236">
        <f>D25+E25+F25+G25+H25+I25+J25</f>
        <v>60</v>
      </c>
      <c r="L25" s="236">
        <v>15</v>
      </c>
      <c r="M25" s="236">
        <f>K25+L25</f>
        <v>75</v>
      </c>
      <c r="N25" s="236">
        <v>3</v>
      </c>
      <c r="O25" s="214" t="s">
        <v>34</v>
      </c>
      <c r="P25" s="215"/>
      <c r="Q25" s="215"/>
      <c r="R25" s="214"/>
      <c r="S25" s="215"/>
      <c r="T25" s="215"/>
      <c r="U25" s="215"/>
      <c r="V25" s="215"/>
      <c r="W25" s="236"/>
      <c r="X25" s="236"/>
      <c r="Y25" s="236"/>
      <c r="Z25" s="235"/>
      <c r="AA25" s="214"/>
      <c r="AB25" s="42">
        <f t="shared" si="0"/>
        <v>60</v>
      </c>
      <c r="AC25" s="46">
        <f t="shared" si="0"/>
        <v>15</v>
      </c>
      <c r="AD25" s="46">
        <f t="shared" si="1"/>
        <v>75</v>
      </c>
      <c r="AE25" s="46">
        <f t="shared" si="2"/>
        <v>3</v>
      </c>
      <c r="AF25" s="12"/>
      <c r="AG25" s="6"/>
      <c r="AH25" s="6"/>
      <c r="AI25" s="6"/>
      <c r="AJ25" s="6"/>
      <c r="AK25" s="6"/>
      <c r="AL25" s="6"/>
      <c r="AM25" s="12"/>
      <c r="AN25" s="6"/>
      <c r="AO25" s="6"/>
      <c r="AP25" s="6"/>
      <c r="AQ25" s="6"/>
      <c r="AR25" s="6"/>
      <c r="AS25" s="6"/>
      <c r="AT25" s="12"/>
      <c r="AU25" s="6"/>
      <c r="AV25" s="6"/>
      <c r="AW25" s="6"/>
      <c r="AX25" s="6"/>
      <c r="AY25" s="6"/>
      <c r="AZ25" s="6"/>
      <c r="BA25" s="12"/>
      <c r="BB25" s="6"/>
      <c r="BC25" s="6"/>
      <c r="BD25" s="6"/>
      <c r="BE25" s="6"/>
      <c r="BF25" s="6"/>
      <c r="BG25" s="6"/>
      <c r="BH25" s="12"/>
      <c r="BI25" s="6"/>
      <c r="BJ25" s="6"/>
      <c r="BK25" s="6"/>
      <c r="BL25" s="6"/>
      <c r="BM25" s="6"/>
      <c r="BN25" s="6"/>
    </row>
    <row r="26" spans="1:66" ht="15.95" customHeight="1" x14ac:dyDescent="0.25">
      <c r="A26" s="245" t="s">
        <v>295</v>
      </c>
      <c r="B26" s="234">
        <v>9</v>
      </c>
      <c r="C26" s="156" t="s">
        <v>177</v>
      </c>
      <c r="D26" s="237"/>
      <c r="E26" s="237"/>
      <c r="F26" s="237"/>
      <c r="G26" s="237"/>
      <c r="H26" s="237"/>
      <c r="I26" s="237"/>
      <c r="J26" s="237"/>
      <c r="K26" s="236"/>
      <c r="L26" s="236"/>
      <c r="M26" s="236"/>
      <c r="N26" s="238"/>
      <c r="O26" s="239"/>
      <c r="P26" s="237">
        <v>9</v>
      </c>
      <c r="Q26" s="237">
        <v>12</v>
      </c>
      <c r="R26" s="237"/>
      <c r="S26" s="237">
        <v>18</v>
      </c>
      <c r="T26" s="237"/>
      <c r="U26" s="237"/>
      <c r="V26" s="237"/>
      <c r="W26" s="236">
        <v>39</v>
      </c>
      <c r="X26" s="236">
        <v>11</v>
      </c>
      <c r="Y26" s="236">
        <v>50</v>
      </c>
      <c r="Z26" s="240">
        <v>2</v>
      </c>
      <c r="AA26" s="214" t="s">
        <v>34</v>
      </c>
      <c r="AB26" s="42">
        <f t="shared" si="0"/>
        <v>39</v>
      </c>
      <c r="AC26" s="46">
        <f t="shared" si="0"/>
        <v>11</v>
      </c>
      <c r="AD26" s="46">
        <f t="shared" si="1"/>
        <v>50</v>
      </c>
      <c r="AE26" s="46">
        <f t="shared" si="2"/>
        <v>2</v>
      </c>
      <c r="AM26" s="12"/>
      <c r="AT26" s="12"/>
      <c r="BA26" s="12"/>
      <c r="BH26" s="12"/>
    </row>
    <row r="27" spans="1:66" s="227" customFormat="1" ht="15.95" customHeight="1" x14ac:dyDescent="0.25">
      <c r="A27" s="245" t="s">
        <v>154</v>
      </c>
      <c r="B27" s="234">
        <v>10</v>
      </c>
      <c r="C27" s="156" t="s">
        <v>345</v>
      </c>
      <c r="D27" s="237">
        <v>15</v>
      </c>
      <c r="E27" s="235">
        <v>18</v>
      </c>
      <c r="F27" s="236"/>
      <c r="G27" s="235">
        <v>27</v>
      </c>
      <c r="H27" s="235"/>
      <c r="I27" s="235"/>
      <c r="J27" s="235"/>
      <c r="K27" s="236">
        <f>D27+E27+F27+G27+H27+I27+J27</f>
        <v>60</v>
      </c>
      <c r="L27" s="236">
        <v>15</v>
      </c>
      <c r="M27" s="236">
        <v>75</v>
      </c>
      <c r="N27" s="238">
        <v>3</v>
      </c>
      <c r="O27" s="214" t="s">
        <v>35</v>
      </c>
      <c r="P27" s="237"/>
      <c r="Q27" s="237"/>
      <c r="R27" s="237"/>
      <c r="S27" s="237"/>
      <c r="T27" s="237"/>
      <c r="U27" s="237"/>
      <c r="V27" s="237"/>
      <c r="W27" s="236"/>
      <c r="X27" s="236"/>
      <c r="Y27" s="236"/>
      <c r="Z27" s="240"/>
      <c r="AA27" s="241"/>
      <c r="AB27" s="42">
        <f t="shared" si="0"/>
        <v>60</v>
      </c>
      <c r="AC27" s="46">
        <f t="shared" si="0"/>
        <v>15</v>
      </c>
      <c r="AD27" s="46">
        <f t="shared" si="1"/>
        <v>75</v>
      </c>
      <c r="AE27" s="46">
        <f t="shared" si="2"/>
        <v>3</v>
      </c>
      <c r="AF27" s="12"/>
      <c r="AG27" s="6"/>
      <c r="AH27" s="6"/>
      <c r="AI27" s="6"/>
      <c r="AJ27" s="6"/>
      <c r="AK27" s="6"/>
      <c r="AL27" s="6"/>
      <c r="AM27" s="12"/>
      <c r="AN27" s="6"/>
      <c r="AO27" s="6"/>
      <c r="AP27" s="6"/>
      <c r="AQ27" s="6"/>
      <c r="AR27" s="6"/>
      <c r="AS27" s="6"/>
      <c r="AT27" s="12"/>
      <c r="AU27" s="6"/>
      <c r="AV27" s="6"/>
      <c r="AW27" s="6"/>
      <c r="AX27" s="6"/>
      <c r="AY27" s="6"/>
      <c r="AZ27" s="6"/>
      <c r="BA27" s="12"/>
      <c r="BB27" s="6"/>
      <c r="BC27" s="6"/>
      <c r="BD27" s="6"/>
      <c r="BE27" s="6"/>
      <c r="BF27" s="6"/>
      <c r="BG27" s="6"/>
      <c r="BH27" s="12"/>
      <c r="BI27" s="6"/>
      <c r="BJ27" s="6"/>
      <c r="BK27" s="6"/>
      <c r="BL27" s="6"/>
      <c r="BM27" s="6"/>
      <c r="BN27" s="6"/>
    </row>
    <row r="28" spans="1:66" ht="15.95" customHeight="1" x14ac:dyDescent="0.25">
      <c r="A28" s="245" t="s">
        <v>144</v>
      </c>
      <c r="B28" s="234">
        <v>11</v>
      </c>
      <c r="C28" s="156" t="s">
        <v>176</v>
      </c>
      <c r="D28" s="237"/>
      <c r="E28" s="237"/>
      <c r="F28" s="237"/>
      <c r="G28" s="237"/>
      <c r="H28" s="237"/>
      <c r="I28" s="237"/>
      <c r="J28" s="237"/>
      <c r="K28" s="236"/>
      <c r="L28" s="236"/>
      <c r="M28" s="236"/>
      <c r="N28" s="238"/>
      <c r="O28" s="239"/>
      <c r="P28" s="237">
        <v>9</v>
      </c>
      <c r="Q28" s="237">
        <v>12</v>
      </c>
      <c r="R28" s="237"/>
      <c r="S28" s="237">
        <v>18</v>
      </c>
      <c r="T28" s="237"/>
      <c r="U28" s="237"/>
      <c r="V28" s="237"/>
      <c r="W28" s="236">
        <v>39</v>
      </c>
      <c r="X28" s="236">
        <v>11</v>
      </c>
      <c r="Y28" s="236">
        <v>50</v>
      </c>
      <c r="Z28" s="240">
        <v>2</v>
      </c>
      <c r="AA28" s="214" t="s">
        <v>34</v>
      </c>
      <c r="AB28" s="42">
        <f t="shared" si="0"/>
        <v>39</v>
      </c>
      <c r="AC28" s="46">
        <f t="shared" si="0"/>
        <v>11</v>
      </c>
      <c r="AD28" s="46">
        <f t="shared" si="1"/>
        <v>50</v>
      </c>
      <c r="AE28" s="46">
        <f t="shared" si="2"/>
        <v>2</v>
      </c>
      <c r="AM28" s="12"/>
      <c r="AT28" s="12"/>
      <c r="BA28" s="12"/>
      <c r="BH28" s="12"/>
    </row>
    <row r="29" spans="1:66" s="227" customFormat="1" ht="15.95" customHeight="1" x14ac:dyDescent="0.25">
      <c r="A29" s="245" t="s">
        <v>142</v>
      </c>
      <c r="B29" s="234">
        <v>12</v>
      </c>
      <c r="C29" s="245" t="s">
        <v>343</v>
      </c>
      <c r="D29" s="237"/>
      <c r="E29" s="237"/>
      <c r="F29" s="237"/>
      <c r="G29" s="237"/>
      <c r="H29" s="237"/>
      <c r="I29" s="237"/>
      <c r="J29" s="237"/>
      <c r="K29" s="236"/>
      <c r="L29" s="236"/>
      <c r="M29" s="236"/>
      <c r="N29" s="238"/>
      <c r="O29" s="239"/>
      <c r="P29" s="237">
        <v>15</v>
      </c>
      <c r="Q29" s="235">
        <v>16</v>
      </c>
      <c r="R29" s="236"/>
      <c r="S29" s="235">
        <v>24</v>
      </c>
      <c r="T29" s="235"/>
      <c r="U29" s="235"/>
      <c r="V29" s="235"/>
      <c r="W29" s="236">
        <f>P29+Q29+R29+S29+T29+U29+V29</f>
        <v>55</v>
      </c>
      <c r="X29" s="236">
        <v>20</v>
      </c>
      <c r="Y29" s="236">
        <v>75</v>
      </c>
      <c r="Z29" s="238">
        <v>3</v>
      </c>
      <c r="AA29" s="241" t="s">
        <v>34</v>
      </c>
      <c r="AB29" s="42">
        <f t="shared" si="0"/>
        <v>55</v>
      </c>
      <c r="AC29" s="46">
        <f t="shared" si="0"/>
        <v>20</v>
      </c>
      <c r="AD29" s="46">
        <f t="shared" si="1"/>
        <v>75</v>
      </c>
      <c r="AE29" s="46">
        <f t="shared" si="2"/>
        <v>3</v>
      </c>
      <c r="AF29" s="12"/>
      <c r="AG29" s="6"/>
      <c r="AH29" s="6"/>
      <c r="AI29" s="6"/>
      <c r="AJ29" s="6"/>
      <c r="AK29" s="6"/>
      <c r="AL29" s="6"/>
      <c r="AM29" s="12"/>
      <c r="AN29" s="6"/>
      <c r="AO29" s="6"/>
      <c r="AP29" s="6"/>
      <c r="AQ29" s="6"/>
      <c r="AR29" s="6"/>
      <c r="AS29" s="6"/>
      <c r="AT29" s="12"/>
      <c r="AU29" s="6"/>
      <c r="AV29" s="6"/>
      <c r="AW29" s="6"/>
      <c r="AX29" s="6"/>
      <c r="AY29" s="6"/>
      <c r="AZ29" s="6"/>
      <c r="BA29" s="12"/>
      <c r="BB29" s="6"/>
      <c r="BC29" s="6"/>
      <c r="BD29" s="6"/>
      <c r="BE29" s="6"/>
      <c r="BF29" s="6"/>
      <c r="BG29" s="6"/>
      <c r="BH29" s="12"/>
      <c r="BI29" s="6"/>
      <c r="BJ29" s="6"/>
      <c r="BK29" s="6"/>
      <c r="BL29" s="6"/>
      <c r="BM29" s="6"/>
      <c r="BN29" s="6"/>
    </row>
    <row r="30" spans="1:66" ht="17.25" customHeight="1" x14ac:dyDescent="0.25">
      <c r="A30" s="245" t="s">
        <v>333</v>
      </c>
      <c r="B30" s="234">
        <v>13</v>
      </c>
      <c r="C30" s="245" t="s">
        <v>175</v>
      </c>
      <c r="D30" s="237"/>
      <c r="E30" s="237"/>
      <c r="F30" s="237"/>
      <c r="G30" s="237"/>
      <c r="H30" s="237"/>
      <c r="I30" s="237"/>
      <c r="J30" s="237"/>
      <c r="K30" s="236"/>
      <c r="L30" s="236"/>
      <c r="M30" s="236"/>
      <c r="N30" s="238"/>
      <c r="O30" s="239"/>
      <c r="P30" s="237">
        <v>12</v>
      </c>
      <c r="Q30" s="237">
        <v>14</v>
      </c>
      <c r="R30" s="237"/>
      <c r="S30" s="237">
        <v>21</v>
      </c>
      <c r="T30" s="237"/>
      <c r="U30" s="237"/>
      <c r="V30" s="237"/>
      <c r="W30" s="236">
        <v>47</v>
      </c>
      <c r="X30" s="236">
        <v>13</v>
      </c>
      <c r="Y30" s="236">
        <v>60</v>
      </c>
      <c r="Z30" s="238">
        <v>2</v>
      </c>
      <c r="AA30" s="214" t="s">
        <v>35</v>
      </c>
      <c r="AB30" s="42">
        <f t="shared" si="0"/>
        <v>47</v>
      </c>
      <c r="AC30" s="46">
        <f t="shared" si="0"/>
        <v>13</v>
      </c>
      <c r="AD30" s="46">
        <f t="shared" si="1"/>
        <v>60</v>
      </c>
      <c r="AE30" s="46">
        <f t="shared" si="2"/>
        <v>2</v>
      </c>
      <c r="AM30" s="12"/>
      <c r="AT30" s="12"/>
      <c r="BA30" s="12"/>
      <c r="BH30" s="12"/>
    </row>
    <row r="31" spans="1:66" ht="17.25" customHeight="1" x14ac:dyDescent="0.25">
      <c r="A31" s="641" t="s">
        <v>362</v>
      </c>
      <c r="B31" s="234">
        <v>14</v>
      </c>
      <c r="C31" s="245" t="s">
        <v>174</v>
      </c>
      <c r="D31" s="237"/>
      <c r="E31" s="237"/>
      <c r="F31" s="237"/>
      <c r="G31" s="237"/>
      <c r="H31" s="237"/>
      <c r="I31" s="237"/>
      <c r="J31" s="237"/>
      <c r="K31" s="236"/>
      <c r="L31" s="236"/>
      <c r="M31" s="236"/>
      <c r="N31" s="238"/>
      <c r="O31" s="239"/>
      <c r="P31" s="237">
        <v>12</v>
      </c>
      <c r="Q31" s="237">
        <v>14</v>
      </c>
      <c r="R31" s="237"/>
      <c r="S31" s="237">
        <v>21</v>
      </c>
      <c r="T31" s="237"/>
      <c r="U31" s="237"/>
      <c r="V31" s="237"/>
      <c r="W31" s="236">
        <v>47</v>
      </c>
      <c r="X31" s="236">
        <v>13</v>
      </c>
      <c r="Y31" s="236">
        <v>60</v>
      </c>
      <c r="Z31" s="238">
        <v>2</v>
      </c>
      <c r="AA31" s="214" t="s">
        <v>35</v>
      </c>
      <c r="AB31" s="42">
        <f t="shared" si="0"/>
        <v>47</v>
      </c>
      <c r="AC31" s="46">
        <f t="shared" si="0"/>
        <v>13</v>
      </c>
      <c r="AD31" s="46">
        <f t="shared" si="1"/>
        <v>60</v>
      </c>
      <c r="AE31" s="46">
        <f t="shared" si="2"/>
        <v>2</v>
      </c>
      <c r="AM31" s="12"/>
      <c r="AT31" s="12"/>
      <c r="BA31" s="12"/>
      <c r="BH31" s="12"/>
    </row>
    <row r="32" spans="1:66" ht="17.25" customHeight="1" x14ac:dyDescent="0.25">
      <c r="A32" s="245" t="s">
        <v>255</v>
      </c>
      <c r="B32" s="234">
        <v>15</v>
      </c>
      <c r="C32" s="245" t="s">
        <v>346</v>
      </c>
      <c r="D32" s="237"/>
      <c r="E32" s="237"/>
      <c r="F32" s="237"/>
      <c r="G32" s="237"/>
      <c r="H32" s="237"/>
      <c r="I32" s="237"/>
      <c r="J32" s="237"/>
      <c r="K32" s="236"/>
      <c r="L32" s="236"/>
      <c r="M32" s="236"/>
      <c r="N32" s="238"/>
      <c r="O32" s="239"/>
      <c r="P32" s="237">
        <v>12</v>
      </c>
      <c r="Q32" s="237">
        <v>14</v>
      </c>
      <c r="R32" s="237"/>
      <c r="S32" s="237">
        <v>21</v>
      </c>
      <c r="T32" s="237"/>
      <c r="U32" s="237"/>
      <c r="V32" s="237"/>
      <c r="W32" s="236">
        <f>P32+Q32+R32+S32+T32+U32+V32</f>
        <v>47</v>
      </c>
      <c r="X32" s="236">
        <v>13</v>
      </c>
      <c r="Y32" s="236">
        <f>W32+X32</f>
        <v>60</v>
      </c>
      <c r="Z32" s="238">
        <v>2</v>
      </c>
      <c r="AA32" s="214" t="s">
        <v>35</v>
      </c>
      <c r="AB32" s="42">
        <f t="shared" si="0"/>
        <v>47</v>
      </c>
      <c r="AC32" s="46">
        <f t="shared" si="0"/>
        <v>13</v>
      </c>
      <c r="AD32" s="46">
        <f t="shared" si="1"/>
        <v>60</v>
      </c>
      <c r="AE32" s="46">
        <f t="shared" si="2"/>
        <v>2</v>
      </c>
      <c r="AM32" s="12"/>
      <c r="AT32" s="12"/>
      <c r="BA32" s="12"/>
      <c r="BH32" s="12"/>
    </row>
    <row r="33" spans="1:66" ht="17.25" customHeight="1" x14ac:dyDescent="0.25">
      <c r="A33" s="245" t="s">
        <v>357</v>
      </c>
      <c r="B33" s="234">
        <v>16</v>
      </c>
      <c r="C33" s="245" t="s">
        <v>347</v>
      </c>
      <c r="D33" s="237"/>
      <c r="E33" s="237"/>
      <c r="F33" s="237"/>
      <c r="G33" s="237"/>
      <c r="H33" s="237"/>
      <c r="I33" s="237"/>
      <c r="J33" s="237"/>
      <c r="K33" s="236"/>
      <c r="L33" s="236"/>
      <c r="M33" s="236"/>
      <c r="N33" s="238"/>
      <c r="O33" s="239"/>
      <c r="P33" s="237">
        <v>12</v>
      </c>
      <c r="Q33" s="237">
        <v>14</v>
      </c>
      <c r="R33" s="237"/>
      <c r="S33" s="237">
        <v>21</v>
      </c>
      <c r="T33" s="237"/>
      <c r="U33" s="237"/>
      <c r="V33" s="237"/>
      <c r="W33" s="236">
        <f>P33+Q33+R33+S33+T33+U33+V33</f>
        <v>47</v>
      </c>
      <c r="X33" s="236">
        <v>13</v>
      </c>
      <c r="Y33" s="236">
        <f>W33+X33</f>
        <v>60</v>
      </c>
      <c r="Z33" s="238">
        <v>2</v>
      </c>
      <c r="AA33" s="214" t="s">
        <v>34</v>
      </c>
      <c r="AB33" s="42">
        <f t="shared" si="0"/>
        <v>47</v>
      </c>
      <c r="AC33" s="46">
        <f t="shared" si="0"/>
        <v>13</v>
      </c>
      <c r="AD33" s="46">
        <f t="shared" si="1"/>
        <v>60</v>
      </c>
      <c r="AE33" s="46">
        <f t="shared" si="2"/>
        <v>2</v>
      </c>
      <c r="AM33" s="12"/>
      <c r="AT33" s="12"/>
      <c r="BA33" s="12"/>
      <c r="BH33" s="12"/>
    </row>
    <row r="34" spans="1:66" ht="17.25" customHeight="1" x14ac:dyDescent="0.25">
      <c r="A34" s="245" t="s">
        <v>295</v>
      </c>
      <c r="B34" s="234">
        <v>17</v>
      </c>
      <c r="C34" s="245" t="s">
        <v>348</v>
      </c>
      <c r="D34" s="237"/>
      <c r="E34" s="237"/>
      <c r="F34" s="237"/>
      <c r="G34" s="237"/>
      <c r="H34" s="237"/>
      <c r="I34" s="237"/>
      <c r="J34" s="237"/>
      <c r="K34" s="236"/>
      <c r="L34" s="236"/>
      <c r="M34" s="236"/>
      <c r="N34" s="238"/>
      <c r="O34" s="239"/>
      <c r="P34" s="237">
        <v>9</v>
      </c>
      <c r="Q34" s="237">
        <v>12</v>
      </c>
      <c r="R34" s="237"/>
      <c r="S34" s="237">
        <v>18</v>
      </c>
      <c r="T34" s="237"/>
      <c r="U34" s="237"/>
      <c r="V34" s="237"/>
      <c r="W34" s="236">
        <f>P34+Q34+R34+S34+T34+U34+V34</f>
        <v>39</v>
      </c>
      <c r="X34" s="236">
        <v>11</v>
      </c>
      <c r="Y34" s="236">
        <f>W34+X34</f>
        <v>50</v>
      </c>
      <c r="Z34" s="238">
        <v>2</v>
      </c>
      <c r="AA34" s="214" t="s">
        <v>34</v>
      </c>
      <c r="AB34" s="42">
        <f t="shared" si="0"/>
        <v>39</v>
      </c>
      <c r="AC34" s="46">
        <f t="shared" si="0"/>
        <v>11</v>
      </c>
      <c r="AD34" s="46">
        <f t="shared" si="1"/>
        <v>50</v>
      </c>
      <c r="AE34" s="46">
        <f t="shared" si="2"/>
        <v>2</v>
      </c>
      <c r="AM34" s="12"/>
      <c r="AT34" s="12"/>
      <c r="BA34" s="12"/>
      <c r="BH34" s="12"/>
    </row>
    <row r="35" spans="1:66" ht="17.25" customHeight="1" x14ac:dyDescent="0.25">
      <c r="A35" s="245" t="s">
        <v>340</v>
      </c>
      <c r="B35" s="234">
        <v>18</v>
      </c>
      <c r="C35" s="245" t="s">
        <v>349</v>
      </c>
      <c r="D35" s="237"/>
      <c r="E35" s="237"/>
      <c r="F35" s="237"/>
      <c r="G35" s="237"/>
      <c r="H35" s="237"/>
      <c r="I35" s="237"/>
      <c r="J35" s="237"/>
      <c r="K35" s="236"/>
      <c r="L35" s="236"/>
      <c r="M35" s="236"/>
      <c r="N35" s="238"/>
      <c r="O35" s="239"/>
      <c r="P35" s="237">
        <v>9</v>
      </c>
      <c r="Q35" s="237">
        <v>12</v>
      </c>
      <c r="R35" s="237"/>
      <c r="S35" s="237">
        <v>18</v>
      </c>
      <c r="T35" s="237"/>
      <c r="U35" s="237"/>
      <c r="V35" s="237"/>
      <c r="W35" s="236">
        <f>P35+Q35+R35+S35+T35+U35+V35</f>
        <v>39</v>
      </c>
      <c r="X35" s="236">
        <v>11</v>
      </c>
      <c r="Y35" s="236">
        <f>W35+X35</f>
        <v>50</v>
      </c>
      <c r="Z35" s="238">
        <v>2</v>
      </c>
      <c r="AA35" s="214" t="s">
        <v>35</v>
      </c>
      <c r="AB35" s="42">
        <f t="shared" si="0"/>
        <v>39</v>
      </c>
      <c r="AC35" s="46">
        <f t="shared" si="0"/>
        <v>11</v>
      </c>
      <c r="AD35" s="46">
        <f t="shared" si="1"/>
        <v>50</v>
      </c>
      <c r="AE35" s="46">
        <f t="shared" si="2"/>
        <v>2</v>
      </c>
      <c r="AM35" s="12"/>
      <c r="AT35" s="12"/>
      <c r="BA35" s="12"/>
      <c r="BH35" s="12"/>
    </row>
    <row r="36" spans="1:66" s="230" customFormat="1" ht="15.95" customHeight="1" x14ac:dyDescent="0.25">
      <c r="A36" s="245" t="s">
        <v>48</v>
      </c>
      <c r="B36" s="234">
        <v>19</v>
      </c>
      <c r="C36" s="245" t="s">
        <v>201</v>
      </c>
      <c r="D36" s="237"/>
      <c r="E36" s="237"/>
      <c r="F36" s="237"/>
      <c r="G36" s="237"/>
      <c r="H36" s="237"/>
      <c r="I36" s="237"/>
      <c r="J36" s="237"/>
      <c r="K36" s="236"/>
      <c r="L36" s="236"/>
      <c r="M36" s="236"/>
      <c r="N36" s="238"/>
      <c r="O36" s="239"/>
      <c r="P36" s="237">
        <v>15</v>
      </c>
      <c r="Q36" s="235">
        <v>16</v>
      </c>
      <c r="R36" s="236"/>
      <c r="S36" s="235">
        <v>24</v>
      </c>
      <c r="T36" s="235"/>
      <c r="U36" s="235"/>
      <c r="V36" s="235"/>
      <c r="W36" s="236">
        <f>P36+Q36+R36+S36+T36+U36+V36</f>
        <v>55</v>
      </c>
      <c r="X36" s="236">
        <v>20</v>
      </c>
      <c r="Y36" s="236">
        <v>75</v>
      </c>
      <c r="Z36" s="238">
        <v>3</v>
      </c>
      <c r="AA36" s="239" t="s">
        <v>35</v>
      </c>
      <c r="AB36" s="42">
        <f t="shared" si="0"/>
        <v>55</v>
      </c>
      <c r="AC36" s="46">
        <f t="shared" si="0"/>
        <v>20</v>
      </c>
      <c r="AD36" s="46">
        <f t="shared" si="1"/>
        <v>75</v>
      </c>
      <c r="AE36" s="46">
        <f t="shared" si="2"/>
        <v>3</v>
      </c>
      <c r="AF36" s="12"/>
      <c r="AG36" s="6"/>
      <c r="AH36" s="6"/>
      <c r="AI36" s="6"/>
      <c r="AJ36" s="6"/>
      <c r="AK36" s="6"/>
      <c r="AL36" s="6"/>
      <c r="AM36" s="12"/>
      <c r="AN36" s="6"/>
      <c r="AO36" s="6"/>
      <c r="AP36" s="6"/>
      <c r="AQ36" s="6"/>
      <c r="AR36" s="6"/>
      <c r="AS36" s="6"/>
      <c r="AT36" s="12"/>
      <c r="AU36" s="6"/>
      <c r="AV36" s="6"/>
      <c r="AW36" s="6"/>
      <c r="AX36" s="6"/>
      <c r="AY36" s="6"/>
      <c r="AZ36" s="6"/>
      <c r="BA36" s="12"/>
      <c r="BB36" s="6"/>
      <c r="BC36" s="6"/>
      <c r="BD36" s="6"/>
      <c r="BE36" s="6"/>
      <c r="BF36" s="6"/>
      <c r="BG36" s="6"/>
      <c r="BH36" s="12"/>
      <c r="BI36" s="6"/>
      <c r="BJ36" s="6"/>
      <c r="BK36" s="6"/>
      <c r="BL36" s="6"/>
      <c r="BM36" s="6"/>
      <c r="BN36" s="6"/>
    </row>
    <row r="37" spans="1:66" ht="17.25" customHeight="1" x14ac:dyDescent="0.25">
      <c r="A37" s="245"/>
      <c r="B37" s="287">
        <v>20</v>
      </c>
      <c r="C37" s="245" t="s">
        <v>189</v>
      </c>
      <c r="D37" s="237"/>
      <c r="E37" s="237"/>
      <c r="F37" s="237"/>
      <c r="G37" s="237"/>
      <c r="H37" s="237"/>
      <c r="I37" s="237"/>
      <c r="J37" s="237"/>
      <c r="K37" s="236"/>
      <c r="L37" s="236"/>
      <c r="M37" s="236"/>
      <c r="N37" s="238"/>
      <c r="O37" s="239"/>
      <c r="P37" s="237"/>
      <c r="Q37" s="237">
        <v>20</v>
      </c>
      <c r="R37" s="237"/>
      <c r="S37" s="237"/>
      <c r="T37" s="237"/>
      <c r="U37" s="237"/>
      <c r="V37" s="237"/>
      <c r="W37" s="214">
        <v>20</v>
      </c>
      <c r="X37" s="214">
        <v>40</v>
      </c>
      <c r="Y37" s="214">
        <v>60</v>
      </c>
      <c r="Z37" s="239">
        <v>2</v>
      </c>
      <c r="AA37" s="214" t="s">
        <v>34</v>
      </c>
      <c r="AB37" s="42">
        <v>20</v>
      </c>
      <c r="AC37" s="46">
        <f t="shared" ref="AC37" si="3">L37+X37</f>
        <v>40</v>
      </c>
      <c r="AD37" s="46">
        <v>60</v>
      </c>
      <c r="AE37" s="46">
        <f t="shared" si="2"/>
        <v>2</v>
      </c>
      <c r="AM37" s="12"/>
      <c r="AT37" s="12"/>
      <c r="BA37" s="12"/>
      <c r="BH37" s="12"/>
    </row>
    <row r="38" spans="1:66" ht="90" customHeight="1" x14ac:dyDescent="0.25">
      <c r="A38" s="92"/>
      <c r="B38" s="621" t="s">
        <v>71</v>
      </c>
      <c r="C38" s="620"/>
      <c r="D38" s="214"/>
      <c r="E38" s="214"/>
      <c r="F38" s="214"/>
      <c r="G38" s="215"/>
      <c r="H38" s="215"/>
      <c r="I38" s="215"/>
      <c r="J38" s="215"/>
      <c r="K38" s="158"/>
      <c r="L38" s="158"/>
      <c r="M38" s="158"/>
      <c r="N38" s="159"/>
      <c r="O38" s="215"/>
      <c r="P38" s="157"/>
      <c r="Q38" s="157"/>
      <c r="R38" s="157"/>
      <c r="S38" s="157"/>
      <c r="T38" s="157"/>
      <c r="U38" s="157"/>
      <c r="V38" s="157"/>
      <c r="W38" s="158"/>
      <c r="X38" s="158"/>
      <c r="Y38" s="158"/>
      <c r="Z38" s="216"/>
      <c r="AA38" s="213"/>
      <c r="AB38" s="42"/>
      <c r="AC38" s="46"/>
      <c r="AD38" s="46"/>
      <c r="AE38" s="46"/>
      <c r="AM38" s="12"/>
      <c r="AT38" s="12"/>
      <c r="BA38" s="12"/>
      <c r="BH38" s="12"/>
    </row>
    <row r="39" spans="1:66" ht="18" customHeight="1" x14ac:dyDescent="0.25">
      <c r="A39" s="92"/>
      <c r="B39" s="211">
        <v>21</v>
      </c>
      <c r="C39" s="218" t="s">
        <v>171</v>
      </c>
      <c r="D39" s="219"/>
      <c r="E39" s="219">
        <v>12</v>
      </c>
      <c r="F39" s="219">
        <v>18</v>
      </c>
      <c r="G39" s="219"/>
      <c r="H39" s="219"/>
      <c r="I39" s="219"/>
      <c r="J39" s="219"/>
      <c r="K39" s="158">
        <f>D39+E39+F39+G39+H39+I39+J39</f>
        <v>30</v>
      </c>
      <c r="L39" s="158">
        <v>20</v>
      </c>
      <c r="M39" s="158">
        <f>K39+L39</f>
        <v>50</v>
      </c>
      <c r="N39" s="159">
        <v>2</v>
      </c>
      <c r="O39" s="210" t="s">
        <v>34</v>
      </c>
      <c r="P39" s="220"/>
      <c r="Q39" s="220"/>
      <c r="R39" s="219"/>
      <c r="S39" s="220"/>
      <c r="T39" s="219"/>
      <c r="U39" s="219"/>
      <c r="V39" s="219"/>
      <c r="W39" s="158"/>
      <c r="X39" s="158"/>
      <c r="Y39" s="158"/>
      <c r="Z39" s="216"/>
      <c r="AA39" s="210"/>
      <c r="AB39" s="42">
        <f t="shared" ref="AB39:AC41" si="4">K39+W39</f>
        <v>30</v>
      </c>
      <c r="AC39" s="46">
        <f t="shared" si="4"/>
        <v>20</v>
      </c>
      <c r="AD39" s="46">
        <f>AB39+AC39</f>
        <v>50</v>
      </c>
      <c r="AE39" s="46">
        <f>N39+Z39</f>
        <v>2</v>
      </c>
      <c r="AM39" s="12"/>
      <c r="AT39" s="12"/>
      <c r="BA39" s="12"/>
      <c r="BH39" s="12"/>
    </row>
    <row r="40" spans="1:66" ht="18" customHeight="1" x14ac:dyDescent="0.25">
      <c r="A40" s="92"/>
      <c r="B40" s="211">
        <v>22</v>
      </c>
      <c r="C40" s="218" t="s">
        <v>170</v>
      </c>
      <c r="D40" s="219"/>
      <c r="E40" s="219">
        <v>12</v>
      </c>
      <c r="F40" s="219">
        <v>18</v>
      </c>
      <c r="G40" s="219"/>
      <c r="H40" s="219"/>
      <c r="I40" s="219"/>
      <c r="J40" s="219"/>
      <c r="K40" s="158">
        <f>D40+E40+F40+G40+H40+I40+J40</f>
        <v>30</v>
      </c>
      <c r="L40" s="158">
        <v>20</v>
      </c>
      <c r="M40" s="158">
        <f>K40+L40</f>
        <v>50</v>
      </c>
      <c r="N40" s="159">
        <v>2</v>
      </c>
      <c r="O40" s="210" t="s">
        <v>34</v>
      </c>
      <c r="P40" s="220"/>
      <c r="Q40" s="220"/>
      <c r="R40" s="219"/>
      <c r="S40" s="220"/>
      <c r="T40" s="219"/>
      <c r="U40" s="219"/>
      <c r="V40" s="219"/>
      <c r="W40" s="158"/>
      <c r="X40" s="158"/>
      <c r="Y40" s="158"/>
      <c r="Z40" s="216"/>
      <c r="AA40" s="210"/>
      <c r="AB40" s="42">
        <f t="shared" si="4"/>
        <v>30</v>
      </c>
      <c r="AC40" s="46">
        <f t="shared" si="4"/>
        <v>20</v>
      </c>
      <c r="AD40" s="46">
        <f>AB40+AC40</f>
        <v>50</v>
      </c>
      <c r="AE40" s="46">
        <f>N40+Z40</f>
        <v>2</v>
      </c>
    </row>
    <row r="41" spans="1:66" ht="15" customHeight="1" x14ac:dyDescent="0.25">
      <c r="A41" s="92"/>
      <c r="B41" s="211">
        <v>23</v>
      </c>
      <c r="C41" s="218" t="s">
        <v>169</v>
      </c>
      <c r="D41" s="219"/>
      <c r="E41" s="219">
        <v>12</v>
      </c>
      <c r="F41" s="219">
        <v>18</v>
      </c>
      <c r="G41" s="219"/>
      <c r="H41" s="219"/>
      <c r="I41" s="219"/>
      <c r="J41" s="219"/>
      <c r="K41" s="158">
        <f>D41+E41+F41+G41+H41+I41+J41</f>
        <v>30</v>
      </c>
      <c r="L41" s="158">
        <v>20</v>
      </c>
      <c r="M41" s="158">
        <f>K41+L41</f>
        <v>50</v>
      </c>
      <c r="N41" s="159">
        <v>2</v>
      </c>
      <c r="O41" s="210" t="s">
        <v>34</v>
      </c>
      <c r="P41" s="220"/>
      <c r="Q41" s="220"/>
      <c r="R41" s="219"/>
      <c r="S41" s="220"/>
      <c r="T41" s="219"/>
      <c r="U41" s="219"/>
      <c r="V41" s="219"/>
      <c r="W41" s="158"/>
      <c r="X41" s="158"/>
      <c r="Y41" s="158"/>
      <c r="Z41" s="216"/>
      <c r="AA41" s="210"/>
      <c r="AB41" s="42">
        <f t="shared" si="4"/>
        <v>30</v>
      </c>
      <c r="AC41" s="46">
        <f t="shared" si="4"/>
        <v>20</v>
      </c>
      <c r="AD41" s="46">
        <f>AB41+AC41</f>
        <v>50</v>
      </c>
      <c r="AE41" s="46">
        <f>N41+Z41</f>
        <v>2</v>
      </c>
    </row>
    <row r="42" spans="1:66" ht="78" customHeight="1" x14ac:dyDescent="0.25">
      <c r="A42" s="92"/>
      <c r="B42" s="619" t="s">
        <v>72</v>
      </c>
      <c r="C42" s="620"/>
      <c r="D42" s="219"/>
      <c r="E42" s="219"/>
      <c r="F42" s="219"/>
      <c r="G42" s="219"/>
      <c r="H42" s="219"/>
      <c r="I42" s="219"/>
      <c r="J42" s="219"/>
      <c r="K42" s="158"/>
      <c r="L42" s="158"/>
      <c r="M42" s="158"/>
      <c r="N42" s="158"/>
      <c r="O42" s="219"/>
      <c r="P42" s="220"/>
      <c r="Q42" s="220"/>
      <c r="R42" s="219"/>
      <c r="S42" s="220"/>
      <c r="T42" s="219"/>
      <c r="U42" s="219"/>
      <c r="V42" s="219"/>
      <c r="W42" s="158"/>
      <c r="X42" s="158"/>
      <c r="Y42" s="158"/>
      <c r="Z42" s="97"/>
      <c r="AA42" s="210"/>
      <c r="AB42" s="42"/>
      <c r="AC42" s="46"/>
      <c r="AD42" s="46"/>
      <c r="AE42" s="46"/>
    </row>
    <row r="43" spans="1:66" ht="16.899999999999999" customHeight="1" x14ac:dyDescent="0.25">
      <c r="A43" s="92" t="s">
        <v>281</v>
      </c>
      <c r="B43" s="294">
        <v>24</v>
      </c>
      <c r="C43" s="221" t="s">
        <v>136</v>
      </c>
      <c r="D43" s="219"/>
      <c r="E43" s="219"/>
      <c r="F43" s="219"/>
      <c r="G43" s="219"/>
      <c r="H43" s="219"/>
      <c r="I43" s="219">
        <v>100</v>
      </c>
      <c r="J43" s="219"/>
      <c r="K43" s="158">
        <v>100</v>
      </c>
      <c r="L43" s="158"/>
      <c r="M43" s="158">
        <v>100</v>
      </c>
      <c r="N43" s="158">
        <v>4</v>
      </c>
      <c r="O43" s="210" t="s">
        <v>34</v>
      </c>
      <c r="P43" s="220"/>
      <c r="Q43" s="220"/>
      <c r="R43" s="219"/>
      <c r="S43" s="220"/>
      <c r="T43" s="219"/>
      <c r="U43" s="231"/>
      <c r="V43" s="231"/>
      <c r="W43" s="231"/>
      <c r="X43" s="231"/>
      <c r="Y43" s="231"/>
      <c r="Z43" s="231"/>
      <c r="AA43" s="231"/>
      <c r="AB43" s="42">
        <v>100</v>
      </c>
      <c r="AC43" s="46"/>
      <c r="AD43" s="105">
        <v>100</v>
      </c>
      <c r="AE43" s="46">
        <v>4</v>
      </c>
    </row>
    <row r="44" spans="1:66" ht="16.899999999999999" customHeight="1" x14ac:dyDescent="0.25">
      <c r="A44" s="92" t="s">
        <v>281</v>
      </c>
      <c r="B44" s="294">
        <v>25</v>
      </c>
      <c r="C44" s="222" t="s">
        <v>135</v>
      </c>
      <c r="D44" s="219"/>
      <c r="E44" s="219"/>
      <c r="F44" s="219"/>
      <c r="G44" s="219"/>
      <c r="H44" s="219"/>
      <c r="I44" s="219"/>
      <c r="J44" s="219"/>
      <c r="K44" s="158"/>
      <c r="L44" s="158"/>
      <c r="M44" s="158"/>
      <c r="N44" s="158"/>
      <c r="O44" s="210"/>
      <c r="P44" s="220"/>
      <c r="Q44" s="220"/>
      <c r="R44" s="219"/>
      <c r="S44" s="220"/>
      <c r="T44" s="219"/>
      <c r="U44" s="219">
        <v>200</v>
      </c>
      <c r="V44" s="219"/>
      <c r="W44" s="158">
        <v>200</v>
      </c>
      <c r="X44" s="158"/>
      <c r="Y44" s="158">
        <v>200</v>
      </c>
      <c r="Z44" s="158">
        <v>7</v>
      </c>
      <c r="AA44" s="212" t="s">
        <v>34</v>
      </c>
      <c r="AB44" s="42">
        <v>200</v>
      </c>
      <c r="AC44" s="46"/>
      <c r="AD44" s="105">
        <f>AB44+AC44</f>
        <v>200</v>
      </c>
      <c r="AE44" s="46">
        <v>7</v>
      </c>
    </row>
    <row r="45" spans="1:66" ht="18" customHeight="1" x14ac:dyDescent="0.25">
      <c r="B45" s="423" t="s">
        <v>36</v>
      </c>
      <c r="C45" s="481"/>
      <c r="D45" s="42">
        <f t="shared" ref="D45:M45" si="5">SUM(D18:D43)</f>
        <v>87</v>
      </c>
      <c r="E45" s="42">
        <f t="shared" si="5"/>
        <v>144</v>
      </c>
      <c r="F45" s="42">
        <f t="shared" si="5"/>
        <v>54</v>
      </c>
      <c r="G45" s="42">
        <f t="shared" si="5"/>
        <v>162</v>
      </c>
      <c r="H45" s="42">
        <f t="shared" si="5"/>
        <v>0</v>
      </c>
      <c r="I45" s="42">
        <f t="shared" si="5"/>
        <v>100</v>
      </c>
      <c r="J45" s="42">
        <f t="shared" si="5"/>
        <v>0</v>
      </c>
      <c r="K45" s="42">
        <f t="shared" si="5"/>
        <v>547</v>
      </c>
      <c r="L45" s="42">
        <f t="shared" si="5"/>
        <v>223</v>
      </c>
      <c r="M45" s="42">
        <f t="shared" si="5"/>
        <v>770</v>
      </c>
      <c r="N45" s="42">
        <f>SUM(N18:N44)</f>
        <v>30</v>
      </c>
      <c r="O45" s="42"/>
      <c r="P45" s="42">
        <f t="shared" ref="P45:T45" si="6">SUM(P18:P43)</f>
        <v>150</v>
      </c>
      <c r="Q45" s="42">
        <f t="shared" si="6"/>
        <v>174</v>
      </c>
      <c r="R45" s="42">
        <f t="shared" si="6"/>
        <v>40</v>
      </c>
      <c r="S45" s="42">
        <f t="shared" si="6"/>
        <v>231</v>
      </c>
      <c r="T45" s="42">
        <f t="shared" si="6"/>
        <v>0</v>
      </c>
      <c r="U45" s="42">
        <f t="shared" ref="U45:AE45" si="7">SUM(U18:U44)</f>
        <v>200</v>
      </c>
      <c r="V45" s="42">
        <f t="shared" si="7"/>
        <v>0</v>
      </c>
      <c r="W45" s="42">
        <f t="shared" si="7"/>
        <v>795</v>
      </c>
      <c r="X45" s="42">
        <f t="shared" si="7"/>
        <v>250</v>
      </c>
      <c r="Y45" s="42">
        <f t="shared" si="7"/>
        <v>1045</v>
      </c>
      <c r="Z45" s="42">
        <f t="shared" si="7"/>
        <v>38</v>
      </c>
      <c r="AA45" s="53">
        <f t="shared" si="7"/>
        <v>0</v>
      </c>
      <c r="AB45" s="42">
        <f t="shared" si="7"/>
        <v>1342</v>
      </c>
      <c r="AC45" s="42">
        <f t="shared" si="7"/>
        <v>473</v>
      </c>
      <c r="AD45" s="42">
        <f t="shared" si="7"/>
        <v>1815</v>
      </c>
      <c r="AE45" s="42">
        <f t="shared" si="7"/>
        <v>68</v>
      </c>
    </row>
    <row r="46" spans="1:66" ht="18" customHeight="1" x14ac:dyDescent="0.25"/>
    <row r="47" spans="1:66" ht="18" customHeight="1" x14ac:dyDescent="0.25">
      <c r="Z47" s="43"/>
    </row>
    <row r="48" spans="1:66" ht="18" customHeight="1" x14ac:dyDescent="0.25">
      <c r="C48" s="44" t="s">
        <v>38</v>
      </c>
      <c r="Z48" s="43"/>
    </row>
    <row r="49" ht="18" customHeight="1" x14ac:dyDescent="0.25"/>
    <row r="50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</sheetData>
  <mergeCells count="28">
    <mergeCell ref="B45:C45"/>
    <mergeCell ref="D2:K2"/>
    <mergeCell ref="D3:K3"/>
    <mergeCell ref="D4:K4"/>
    <mergeCell ref="D5:K5"/>
    <mergeCell ref="D6:K6"/>
    <mergeCell ref="D7:K7"/>
    <mergeCell ref="D8:K8"/>
    <mergeCell ref="D9:K9"/>
    <mergeCell ref="B17:C17"/>
    <mergeCell ref="B42:C42"/>
    <mergeCell ref="B38:C38"/>
    <mergeCell ref="P7:U7"/>
    <mergeCell ref="P2:U2"/>
    <mergeCell ref="P3:U3"/>
    <mergeCell ref="P4:U4"/>
    <mergeCell ref="P5:U5"/>
    <mergeCell ref="P6:U6"/>
    <mergeCell ref="P8:U8"/>
    <mergeCell ref="P9:U9"/>
    <mergeCell ref="C10:D10"/>
    <mergeCell ref="B15:B16"/>
    <mergeCell ref="C15:C16"/>
    <mergeCell ref="D14:O14"/>
    <mergeCell ref="P14:AA14"/>
    <mergeCell ref="B13:AE13"/>
    <mergeCell ref="D15:O15"/>
    <mergeCell ref="P15:AA15"/>
  </mergeCells>
  <pageMargins left="0.19685039370078741" right="0.19685039370078741" top="0.39370078740157483" bottom="0.39370078740157483" header="0" footer="0"/>
  <pageSetup paperSize="9" scale="4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U83"/>
  <sheetViews>
    <sheetView zoomScale="82" zoomScaleNormal="82" workbookViewId="0">
      <selection activeCell="D30" sqref="D30:E31"/>
    </sheetView>
  </sheetViews>
  <sheetFormatPr defaultRowHeight="15" x14ac:dyDescent="0.25"/>
  <cols>
    <col min="3" max="3" width="9.140625" style="119"/>
    <col min="4" max="4" width="37.5703125" customWidth="1"/>
    <col min="5" max="5" width="45.5703125" customWidth="1"/>
    <col min="6" max="6" width="14.42578125" customWidth="1"/>
    <col min="16" max="16" width="12.7109375" customWidth="1"/>
  </cols>
  <sheetData>
    <row r="1" spans="3:21" ht="15" customHeight="1" thickBot="1" x14ac:dyDescent="0.3">
      <c r="E1" s="71"/>
      <c r="F1" s="71"/>
      <c r="G1" s="71"/>
      <c r="H1" s="71"/>
      <c r="I1" s="71"/>
      <c r="J1" s="71"/>
      <c r="K1" s="71"/>
      <c r="L1" s="72"/>
      <c r="M1" s="72"/>
      <c r="N1" s="72"/>
      <c r="O1" s="72"/>
      <c r="P1" s="72"/>
      <c r="Q1" s="71"/>
      <c r="R1" s="71"/>
      <c r="S1" s="71"/>
      <c r="T1" s="71"/>
      <c r="U1" s="71"/>
    </row>
    <row r="2" spans="3:21" ht="15" customHeight="1" thickBot="1" x14ac:dyDescent="0.3">
      <c r="E2" s="351" t="s">
        <v>13</v>
      </c>
      <c r="F2" s="451" t="s">
        <v>0</v>
      </c>
      <c r="G2" s="452"/>
      <c r="H2" s="452"/>
      <c r="I2" s="453"/>
      <c r="J2" s="71"/>
      <c r="K2" s="71"/>
      <c r="L2" s="71"/>
      <c r="M2" s="73"/>
    </row>
    <row r="3" spans="3:21" ht="15" customHeight="1" x14ac:dyDescent="0.25">
      <c r="E3" s="352" t="s">
        <v>1</v>
      </c>
      <c r="F3" s="448" t="s">
        <v>14</v>
      </c>
      <c r="G3" s="449"/>
      <c r="H3" s="449"/>
      <c r="I3" s="450"/>
      <c r="J3" s="71"/>
      <c r="K3" s="5" t="s">
        <v>4</v>
      </c>
      <c r="L3" s="469" t="s">
        <v>21</v>
      </c>
      <c r="M3" s="452"/>
      <c r="N3" s="452"/>
      <c r="O3" s="452"/>
      <c r="P3" s="452"/>
      <c r="Q3" s="452"/>
      <c r="R3" s="453"/>
    </row>
    <row r="4" spans="3:21" ht="15" customHeight="1" x14ac:dyDescent="0.25">
      <c r="E4" s="352" t="s">
        <v>2</v>
      </c>
      <c r="F4" s="448"/>
      <c r="G4" s="449"/>
      <c r="H4" s="449"/>
      <c r="I4" s="450"/>
      <c r="J4" s="71"/>
      <c r="K4" s="4" t="s">
        <v>5</v>
      </c>
      <c r="L4" s="427" t="s">
        <v>22</v>
      </c>
      <c r="M4" s="449"/>
      <c r="N4" s="449"/>
      <c r="O4" s="449"/>
      <c r="P4" s="449"/>
      <c r="Q4" s="449"/>
      <c r="R4" s="450"/>
    </row>
    <row r="5" spans="3:21" ht="15" customHeight="1" x14ac:dyDescent="0.25">
      <c r="E5" s="352" t="s">
        <v>15</v>
      </c>
      <c r="F5" s="448" t="s">
        <v>16</v>
      </c>
      <c r="G5" s="449"/>
      <c r="H5" s="449"/>
      <c r="I5" s="450"/>
      <c r="J5" s="71"/>
      <c r="K5" s="4" t="s">
        <v>6</v>
      </c>
      <c r="L5" s="427" t="s">
        <v>23</v>
      </c>
      <c r="M5" s="449"/>
      <c r="N5" s="449"/>
      <c r="O5" s="449"/>
      <c r="P5" s="449"/>
      <c r="Q5" s="449"/>
      <c r="R5" s="450"/>
    </row>
    <row r="6" spans="3:21" ht="15" customHeight="1" x14ac:dyDescent="0.25">
      <c r="E6" s="352" t="s">
        <v>17</v>
      </c>
      <c r="F6" s="448" t="s">
        <v>102</v>
      </c>
      <c r="G6" s="449"/>
      <c r="H6" s="449"/>
      <c r="I6" s="450"/>
      <c r="J6" s="71"/>
      <c r="K6" s="4" t="s">
        <v>7</v>
      </c>
      <c r="L6" s="427" t="s">
        <v>24</v>
      </c>
      <c r="M6" s="449"/>
      <c r="N6" s="449"/>
      <c r="O6" s="449"/>
      <c r="P6" s="449"/>
      <c r="Q6" s="449"/>
      <c r="R6" s="450"/>
    </row>
    <row r="7" spans="3:21" ht="15" customHeight="1" x14ac:dyDescent="0.25">
      <c r="E7" s="352" t="s">
        <v>3</v>
      </c>
      <c r="F7" s="448" t="s">
        <v>18</v>
      </c>
      <c r="G7" s="449"/>
      <c r="H7" s="449"/>
      <c r="I7" s="450"/>
      <c r="J7" s="71"/>
      <c r="K7" s="4" t="s">
        <v>27</v>
      </c>
      <c r="L7" s="427" t="s">
        <v>28</v>
      </c>
      <c r="M7" s="449"/>
      <c r="N7" s="449"/>
      <c r="O7" s="449"/>
      <c r="P7" s="449"/>
      <c r="Q7" s="449"/>
      <c r="R7" s="450"/>
    </row>
    <row r="8" spans="3:21" ht="15" customHeight="1" thickBot="1" x14ac:dyDescent="0.3">
      <c r="E8" s="352" t="s">
        <v>19</v>
      </c>
      <c r="F8" s="448" t="s">
        <v>186</v>
      </c>
      <c r="G8" s="449"/>
      <c r="H8" s="449"/>
      <c r="I8" s="450"/>
      <c r="J8" s="71"/>
      <c r="K8" s="3" t="s">
        <v>29</v>
      </c>
      <c r="L8" s="446" t="s">
        <v>30</v>
      </c>
      <c r="M8" s="447"/>
      <c r="N8" s="447"/>
      <c r="O8" s="447"/>
      <c r="P8" s="447"/>
      <c r="Q8" s="447"/>
      <c r="R8" s="640"/>
      <c r="S8" s="71"/>
      <c r="T8" s="71"/>
      <c r="U8" s="71"/>
    </row>
    <row r="9" spans="3:21" ht="15" customHeight="1" thickBot="1" x14ac:dyDescent="0.3">
      <c r="E9" s="353" t="s">
        <v>20</v>
      </c>
      <c r="F9" s="470" t="s">
        <v>288</v>
      </c>
      <c r="G9" s="471"/>
      <c r="H9" s="471"/>
      <c r="I9" s="472"/>
      <c r="J9" s="71"/>
      <c r="K9" s="71"/>
      <c r="L9" s="73"/>
      <c r="M9" s="73"/>
      <c r="N9" s="73"/>
      <c r="O9" s="73"/>
      <c r="P9" s="73"/>
      <c r="Q9" s="71"/>
      <c r="R9" s="71"/>
      <c r="S9" s="71"/>
      <c r="T9" s="71"/>
      <c r="U9" s="71"/>
    </row>
    <row r="10" spans="3:21" ht="15.75" x14ac:dyDescent="0.25">
      <c r="E10" s="109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1"/>
      <c r="R10" s="71"/>
      <c r="S10" s="71"/>
      <c r="T10" s="71"/>
      <c r="U10" s="71"/>
    </row>
    <row r="11" spans="3:21" ht="16.5" thickBot="1" x14ac:dyDescent="0.3">
      <c r="E11" s="109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1"/>
      <c r="R11" s="71"/>
      <c r="S11" s="71"/>
      <c r="T11" s="71"/>
      <c r="U11" s="71"/>
    </row>
    <row r="12" spans="3:21" ht="15.75" customHeight="1" thickBot="1" x14ac:dyDescent="0.3">
      <c r="C12" s="439" t="s">
        <v>31</v>
      </c>
      <c r="D12" s="9"/>
      <c r="E12" s="441" t="s">
        <v>32</v>
      </c>
      <c r="F12" s="443" t="s">
        <v>33</v>
      </c>
      <c r="G12" s="444"/>
      <c r="H12" s="444"/>
      <c r="I12" s="444"/>
      <c r="J12" s="444"/>
      <c r="K12" s="444"/>
      <c r="L12" s="444"/>
      <c r="M12" s="444"/>
      <c r="N12" s="444"/>
      <c r="O12" s="444"/>
      <c r="P12" s="445"/>
      <c r="Q12" s="71"/>
      <c r="R12" s="71"/>
      <c r="S12" s="71"/>
      <c r="T12" s="71"/>
      <c r="U12" s="71"/>
    </row>
    <row r="13" spans="3:21" ht="15.75" customHeight="1" thickBot="1" x14ac:dyDescent="0.3">
      <c r="C13" s="440"/>
      <c r="D13" s="9"/>
      <c r="E13" s="441"/>
      <c r="F13" s="443" t="s">
        <v>215</v>
      </c>
      <c r="G13" s="444"/>
      <c r="H13" s="444"/>
      <c r="I13" s="444"/>
      <c r="J13" s="444"/>
      <c r="K13" s="444"/>
      <c r="L13" s="444"/>
      <c r="M13" s="444"/>
      <c r="N13" s="444"/>
      <c r="O13" s="444"/>
      <c r="P13" s="445"/>
      <c r="Q13" s="71"/>
      <c r="R13" s="71"/>
      <c r="S13" s="71"/>
      <c r="T13" s="71"/>
      <c r="U13" s="71"/>
    </row>
    <row r="14" spans="3:21" ht="114" customHeight="1" thickBot="1" x14ac:dyDescent="0.3">
      <c r="C14" s="440"/>
      <c r="D14" s="110" t="s">
        <v>44</v>
      </c>
      <c r="E14" s="442"/>
      <c r="F14" s="78" t="s">
        <v>4</v>
      </c>
      <c r="G14" s="78" t="s">
        <v>5</v>
      </c>
      <c r="H14" s="78" t="s">
        <v>6</v>
      </c>
      <c r="I14" s="78" t="s">
        <v>7</v>
      </c>
      <c r="J14" s="78" t="s">
        <v>8</v>
      </c>
      <c r="K14" s="78" t="s">
        <v>9</v>
      </c>
      <c r="L14" s="78" t="s">
        <v>39</v>
      </c>
      <c r="M14" s="78" t="s">
        <v>29</v>
      </c>
      <c r="N14" s="2" t="s">
        <v>11</v>
      </c>
      <c r="O14" s="2" t="s">
        <v>12</v>
      </c>
      <c r="P14" s="1" t="s">
        <v>101</v>
      </c>
      <c r="Q14" s="71"/>
      <c r="R14" s="71"/>
      <c r="S14" s="71"/>
      <c r="T14" s="71"/>
      <c r="U14" s="71"/>
    </row>
    <row r="15" spans="3:21" ht="30" customHeight="1" x14ac:dyDescent="0.25">
      <c r="C15" s="125">
        <v>1</v>
      </c>
      <c r="D15" s="112" t="s">
        <v>273</v>
      </c>
      <c r="E15" s="128" t="s">
        <v>218</v>
      </c>
      <c r="F15" s="628">
        <v>0</v>
      </c>
      <c r="G15" s="631">
        <v>12</v>
      </c>
      <c r="H15" s="634">
        <v>18</v>
      </c>
      <c r="I15" s="129"/>
      <c r="J15" s="129"/>
      <c r="K15" s="129"/>
      <c r="L15" s="134"/>
      <c r="M15" s="622">
        <v>20</v>
      </c>
      <c r="N15" s="622">
        <v>50</v>
      </c>
      <c r="O15" s="622">
        <v>2</v>
      </c>
      <c r="P15" s="637" t="s">
        <v>34</v>
      </c>
      <c r="Q15" s="71"/>
      <c r="R15" s="71"/>
      <c r="S15" s="71"/>
      <c r="T15" s="71"/>
      <c r="U15" s="71"/>
    </row>
    <row r="16" spans="3:21" ht="30" customHeight="1" x14ac:dyDescent="0.25">
      <c r="C16" s="126">
        <v>2</v>
      </c>
      <c r="D16" s="131" t="s">
        <v>48</v>
      </c>
      <c r="E16" s="113" t="s">
        <v>219</v>
      </c>
      <c r="F16" s="629"/>
      <c r="G16" s="632"/>
      <c r="H16" s="635"/>
      <c r="I16" s="130"/>
      <c r="J16" s="130"/>
      <c r="K16" s="130"/>
      <c r="L16" s="135"/>
      <c r="M16" s="623"/>
      <c r="N16" s="623"/>
      <c r="O16" s="623"/>
      <c r="P16" s="638"/>
      <c r="Q16" s="79"/>
      <c r="R16" s="79"/>
      <c r="S16" s="79"/>
      <c r="T16" s="79"/>
      <c r="U16" s="71"/>
    </row>
    <row r="17" spans="3:21" ht="30" customHeight="1" x14ac:dyDescent="0.25">
      <c r="C17" s="126">
        <v>3</v>
      </c>
      <c r="D17" s="163" t="s">
        <v>309</v>
      </c>
      <c r="E17" s="166" t="s">
        <v>272</v>
      </c>
      <c r="F17" s="629"/>
      <c r="G17" s="632"/>
      <c r="H17" s="635"/>
      <c r="I17" s="132"/>
      <c r="J17" s="132"/>
      <c r="K17" s="132"/>
      <c r="L17" s="136"/>
      <c r="M17" s="623"/>
      <c r="N17" s="623"/>
      <c r="O17" s="623"/>
      <c r="P17" s="638"/>
      <c r="Q17" s="79"/>
      <c r="R17" s="79"/>
      <c r="S17" s="79"/>
      <c r="T17" s="79"/>
      <c r="U17" s="71"/>
    </row>
    <row r="18" spans="3:21" ht="30" customHeight="1" x14ac:dyDescent="0.25">
      <c r="C18" s="126">
        <v>4</v>
      </c>
      <c r="D18" s="131" t="s">
        <v>354</v>
      </c>
      <c r="E18" s="166" t="s">
        <v>271</v>
      </c>
      <c r="F18" s="629"/>
      <c r="G18" s="632"/>
      <c r="H18" s="635"/>
      <c r="I18" s="132"/>
      <c r="J18" s="132"/>
      <c r="K18" s="132"/>
      <c r="L18" s="136"/>
      <c r="M18" s="623"/>
      <c r="N18" s="623"/>
      <c r="O18" s="623"/>
      <c r="P18" s="638"/>
      <c r="Q18" s="79"/>
      <c r="R18" s="79"/>
      <c r="S18" s="79"/>
      <c r="T18" s="79"/>
      <c r="U18" s="71"/>
    </row>
    <row r="19" spans="3:21" ht="30" customHeight="1" x14ac:dyDescent="0.25">
      <c r="C19" s="127">
        <v>5</v>
      </c>
      <c r="D19" s="363" t="s">
        <v>283</v>
      </c>
      <c r="E19" s="364" t="s">
        <v>323</v>
      </c>
      <c r="F19" s="629"/>
      <c r="G19" s="632"/>
      <c r="H19" s="635"/>
      <c r="I19" s="132"/>
      <c r="J19" s="132"/>
      <c r="K19" s="132"/>
      <c r="L19" s="136"/>
      <c r="M19" s="623"/>
      <c r="N19" s="623"/>
      <c r="O19" s="623"/>
      <c r="P19" s="638"/>
      <c r="Q19" s="79"/>
      <c r="R19" s="79"/>
      <c r="S19" s="79"/>
      <c r="T19" s="79"/>
      <c r="U19" s="71"/>
    </row>
    <row r="20" spans="3:21" ht="30" customHeight="1" thickBot="1" x14ac:dyDescent="0.3">
      <c r="C20" s="127">
        <v>6</v>
      </c>
      <c r="D20" s="168" t="s">
        <v>202</v>
      </c>
      <c r="E20" s="197" t="s">
        <v>278</v>
      </c>
      <c r="F20" s="630"/>
      <c r="G20" s="633"/>
      <c r="H20" s="636"/>
      <c r="I20" s="133"/>
      <c r="J20" s="133"/>
      <c r="K20" s="133"/>
      <c r="L20" s="137"/>
      <c r="M20" s="624"/>
      <c r="N20" s="624"/>
      <c r="O20" s="624"/>
      <c r="P20" s="639"/>
      <c r="Q20" s="71"/>
      <c r="R20" s="71"/>
      <c r="S20" s="71"/>
      <c r="T20" s="71"/>
      <c r="U20" s="71"/>
    </row>
    <row r="21" spans="3:21" ht="30" customHeight="1" x14ac:dyDescent="0.25">
      <c r="C21" s="125">
        <v>1</v>
      </c>
      <c r="D21" s="139" t="s">
        <v>217</v>
      </c>
      <c r="E21" s="138" t="s">
        <v>220</v>
      </c>
      <c r="F21" s="628">
        <v>0</v>
      </c>
      <c r="G21" s="631">
        <v>12</v>
      </c>
      <c r="H21" s="634">
        <v>18</v>
      </c>
      <c r="I21" s="129"/>
      <c r="J21" s="129"/>
      <c r="K21" s="129"/>
      <c r="L21" s="134"/>
      <c r="M21" s="622">
        <v>20</v>
      </c>
      <c r="N21" s="622">
        <v>50</v>
      </c>
      <c r="O21" s="622">
        <v>2</v>
      </c>
      <c r="P21" s="637" t="s">
        <v>34</v>
      </c>
      <c r="Q21" s="71"/>
      <c r="R21" s="71"/>
      <c r="S21" s="71"/>
      <c r="T21" s="71"/>
      <c r="U21" s="71"/>
    </row>
    <row r="22" spans="3:21" ht="30" customHeight="1" x14ac:dyDescent="0.25">
      <c r="C22" s="126">
        <v>2</v>
      </c>
      <c r="D22" s="195" t="s">
        <v>240</v>
      </c>
      <c r="E22" s="169" t="s">
        <v>270</v>
      </c>
      <c r="F22" s="629"/>
      <c r="G22" s="632"/>
      <c r="H22" s="635"/>
      <c r="I22" s="130"/>
      <c r="J22" s="130"/>
      <c r="K22" s="130"/>
      <c r="L22" s="135"/>
      <c r="M22" s="623"/>
      <c r="N22" s="623"/>
      <c r="O22" s="623"/>
      <c r="P22" s="638"/>
      <c r="Q22" s="71"/>
      <c r="R22" s="71"/>
      <c r="S22" s="71"/>
      <c r="T22" s="71"/>
      <c r="U22" s="71"/>
    </row>
    <row r="23" spans="3:21" ht="30" customHeight="1" x14ac:dyDescent="0.25">
      <c r="C23" s="126">
        <v>3</v>
      </c>
      <c r="D23" s="196" t="s">
        <v>334</v>
      </c>
      <c r="E23" s="131" t="s">
        <v>221</v>
      </c>
      <c r="F23" s="629"/>
      <c r="G23" s="632"/>
      <c r="H23" s="635"/>
      <c r="I23" s="132"/>
      <c r="J23" s="132"/>
      <c r="K23" s="132"/>
      <c r="L23" s="136"/>
      <c r="M23" s="623"/>
      <c r="N23" s="623"/>
      <c r="O23" s="623"/>
      <c r="P23" s="638"/>
      <c r="Q23" s="71"/>
      <c r="R23" s="71"/>
      <c r="S23" s="71"/>
      <c r="T23" s="71"/>
      <c r="U23" s="71"/>
    </row>
    <row r="24" spans="3:21" ht="42" customHeight="1" x14ac:dyDescent="0.25">
      <c r="C24" s="126">
        <v>4</v>
      </c>
      <c r="D24" s="163" t="s">
        <v>332</v>
      </c>
      <c r="E24" s="166" t="s">
        <v>262</v>
      </c>
      <c r="F24" s="629"/>
      <c r="G24" s="632"/>
      <c r="H24" s="635"/>
      <c r="I24" s="132"/>
      <c r="J24" s="132"/>
      <c r="K24" s="132"/>
      <c r="L24" s="136"/>
      <c r="M24" s="623"/>
      <c r="N24" s="623"/>
      <c r="O24" s="623"/>
      <c r="P24" s="638"/>
      <c r="Q24" s="71"/>
      <c r="R24" s="71"/>
      <c r="S24" s="71"/>
      <c r="T24" s="71"/>
      <c r="U24" s="71"/>
    </row>
    <row r="25" spans="3:21" ht="30" customHeight="1" thickBot="1" x14ac:dyDescent="0.3">
      <c r="C25" s="127">
        <v>5</v>
      </c>
      <c r="D25" s="165" t="s">
        <v>350</v>
      </c>
      <c r="E25" s="197" t="s">
        <v>222</v>
      </c>
      <c r="F25" s="630"/>
      <c r="G25" s="633"/>
      <c r="H25" s="636"/>
      <c r="I25" s="133"/>
      <c r="J25" s="133"/>
      <c r="K25" s="133"/>
      <c r="L25" s="137"/>
      <c r="M25" s="624"/>
      <c r="N25" s="624"/>
      <c r="O25" s="624"/>
      <c r="P25" s="639"/>
      <c r="Q25" s="71"/>
      <c r="R25" s="71"/>
      <c r="S25" s="71"/>
      <c r="T25" s="71"/>
      <c r="U25" s="71"/>
    </row>
    <row r="26" spans="3:21" ht="30" customHeight="1" x14ac:dyDescent="0.25">
      <c r="C26" s="383">
        <v>1</v>
      </c>
      <c r="D26" s="389" t="s">
        <v>216</v>
      </c>
      <c r="E26" s="142" t="s">
        <v>223</v>
      </c>
      <c r="F26" s="628">
        <v>0</v>
      </c>
      <c r="G26" s="631">
        <v>12</v>
      </c>
      <c r="H26" s="634">
        <v>18</v>
      </c>
      <c r="I26" s="129"/>
      <c r="J26" s="129"/>
      <c r="K26" s="129"/>
      <c r="L26" s="134"/>
      <c r="M26" s="622">
        <v>20</v>
      </c>
      <c r="N26" s="622">
        <v>50</v>
      </c>
      <c r="O26" s="622">
        <v>2</v>
      </c>
      <c r="P26" s="625" t="s">
        <v>34</v>
      </c>
      <c r="Q26" s="71"/>
      <c r="R26" s="71"/>
      <c r="S26" s="71"/>
      <c r="T26" s="71"/>
      <c r="U26" s="71"/>
    </row>
    <row r="27" spans="3:21" ht="30" customHeight="1" x14ac:dyDescent="0.25">
      <c r="C27" s="384">
        <v>2</v>
      </c>
      <c r="D27" s="390" t="s">
        <v>359</v>
      </c>
      <c r="E27" s="391" t="s">
        <v>224</v>
      </c>
      <c r="F27" s="629"/>
      <c r="G27" s="632"/>
      <c r="H27" s="635"/>
      <c r="I27" s="130"/>
      <c r="J27" s="130"/>
      <c r="K27" s="130"/>
      <c r="L27" s="135"/>
      <c r="M27" s="623"/>
      <c r="N27" s="623"/>
      <c r="O27" s="623"/>
      <c r="P27" s="626"/>
      <c r="Q27" s="71"/>
      <c r="R27" s="71"/>
      <c r="S27" s="71"/>
      <c r="T27" s="71"/>
      <c r="U27" s="71"/>
    </row>
    <row r="28" spans="3:21" ht="30" customHeight="1" x14ac:dyDescent="0.25">
      <c r="C28" s="384">
        <v>3</v>
      </c>
      <c r="D28" s="392" t="s">
        <v>268</v>
      </c>
      <c r="E28" s="385" t="s">
        <v>225</v>
      </c>
      <c r="F28" s="629"/>
      <c r="G28" s="632"/>
      <c r="H28" s="635"/>
      <c r="I28" s="132"/>
      <c r="J28" s="132"/>
      <c r="K28" s="132"/>
      <c r="L28" s="136"/>
      <c r="M28" s="623"/>
      <c r="N28" s="623"/>
      <c r="O28" s="623"/>
      <c r="P28" s="626"/>
      <c r="Q28" s="71"/>
      <c r="R28" s="71"/>
      <c r="S28" s="71"/>
      <c r="T28" s="71"/>
      <c r="U28" s="71"/>
    </row>
    <row r="29" spans="3:21" ht="30" customHeight="1" x14ac:dyDescent="0.25">
      <c r="C29" s="384">
        <v>4</v>
      </c>
      <c r="D29" s="393" t="s">
        <v>335</v>
      </c>
      <c r="E29" s="163" t="s">
        <v>226</v>
      </c>
      <c r="F29" s="629"/>
      <c r="G29" s="632"/>
      <c r="H29" s="635"/>
      <c r="I29" s="132"/>
      <c r="J29" s="132"/>
      <c r="K29" s="132"/>
      <c r="L29" s="136"/>
      <c r="M29" s="623"/>
      <c r="N29" s="623"/>
      <c r="O29" s="623"/>
      <c r="P29" s="626"/>
      <c r="Q29" s="71"/>
      <c r="R29" s="71"/>
      <c r="S29" s="71"/>
      <c r="T29" s="71"/>
      <c r="U29" s="71"/>
    </row>
    <row r="30" spans="3:21" ht="30" customHeight="1" x14ac:dyDescent="0.25">
      <c r="C30" s="384">
        <v>5</v>
      </c>
      <c r="D30" s="394" t="s">
        <v>326</v>
      </c>
      <c r="E30" s="163" t="s">
        <v>227</v>
      </c>
      <c r="F30" s="629"/>
      <c r="G30" s="632"/>
      <c r="H30" s="635"/>
      <c r="I30" s="132"/>
      <c r="J30" s="132"/>
      <c r="K30" s="132"/>
      <c r="L30" s="136"/>
      <c r="M30" s="623"/>
      <c r="N30" s="623"/>
      <c r="O30" s="623"/>
      <c r="P30" s="626"/>
      <c r="Q30" s="71"/>
      <c r="R30" s="71"/>
      <c r="S30" s="71"/>
      <c r="T30" s="71"/>
      <c r="U30" s="71"/>
    </row>
    <row r="31" spans="3:21" ht="24.95" customHeight="1" thickBot="1" x14ac:dyDescent="0.3">
      <c r="C31" s="388">
        <v>6</v>
      </c>
      <c r="D31" s="395" t="s">
        <v>355</v>
      </c>
      <c r="E31" s="168" t="s">
        <v>356</v>
      </c>
      <c r="F31" s="630"/>
      <c r="G31" s="633"/>
      <c r="H31" s="636"/>
      <c r="I31" s="133"/>
      <c r="J31" s="133"/>
      <c r="K31" s="133"/>
      <c r="L31" s="137"/>
      <c r="M31" s="624"/>
      <c r="N31" s="624"/>
      <c r="O31" s="624"/>
      <c r="P31" s="627"/>
      <c r="Q31" s="71"/>
      <c r="R31" s="71"/>
      <c r="S31" s="71"/>
      <c r="T31" s="71"/>
      <c r="U31" s="71"/>
    </row>
    <row r="32" spans="3:21" ht="24.95" customHeight="1" thickBot="1" x14ac:dyDescent="0.3">
      <c r="C32" s="120"/>
      <c r="D32" s="82"/>
      <c r="E32" s="81" t="s">
        <v>33</v>
      </c>
      <c r="F32" s="458">
        <v>150</v>
      </c>
      <c r="G32" s="459"/>
      <c r="H32" s="459"/>
      <c r="I32" s="459"/>
      <c r="J32" s="459"/>
      <c r="K32" s="459"/>
      <c r="L32" s="459"/>
      <c r="M32" s="459"/>
      <c r="N32" s="459"/>
      <c r="O32" s="460"/>
      <c r="P32" s="83"/>
      <c r="Q32" s="71"/>
      <c r="R32" s="71"/>
      <c r="S32" s="71"/>
      <c r="T32" s="71"/>
      <c r="U32" s="71"/>
    </row>
    <row r="33" spans="3:21" ht="16.5" thickBot="1" x14ac:dyDescent="0.3">
      <c r="C33" s="121"/>
      <c r="D33" s="7"/>
      <c r="E33" s="8" t="s">
        <v>37</v>
      </c>
      <c r="F33" s="458">
        <v>90</v>
      </c>
      <c r="G33" s="459"/>
      <c r="H33" s="459"/>
      <c r="I33" s="459"/>
      <c r="J33" s="459"/>
      <c r="K33" s="459"/>
      <c r="L33" s="459"/>
      <c r="M33" s="459"/>
      <c r="N33" s="459"/>
      <c r="O33" s="460"/>
      <c r="P33" s="140"/>
      <c r="Q33" s="71"/>
      <c r="R33" s="71"/>
      <c r="S33" s="71"/>
      <c r="T33" s="71"/>
      <c r="U33" s="71"/>
    </row>
    <row r="34" spans="3:21" ht="15.75" x14ac:dyDescent="0.25"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86"/>
      <c r="Q34" s="71"/>
      <c r="R34" s="71"/>
      <c r="S34" s="71"/>
      <c r="T34" s="71"/>
      <c r="U34" s="71"/>
    </row>
    <row r="35" spans="3:21" ht="15.75" x14ac:dyDescent="0.25"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86"/>
      <c r="Q35" s="71"/>
      <c r="R35" s="71"/>
      <c r="S35" s="71"/>
      <c r="T35" s="71"/>
      <c r="U35" s="71"/>
    </row>
    <row r="36" spans="3:21" ht="15.75" x14ac:dyDescent="0.25"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</row>
    <row r="37" spans="3:21" ht="15.75" x14ac:dyDescent="0.25">
      <c r="D37" s="386"/>
      <c r="E37" s="387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</row>
    <row r="38" spans="3:21" ht="15.75" x14ac:dyDescent="0.25"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</row>
    <row r="39" spans="3:21" ht="15.75" x14ac:dyDescent="0.25"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</row>
    <row r="40" spans="3:21" ht="15.75" x14ac:dyDescent="0.25"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</row>
    <row r="41" spans="3:21" ht="15.75" x14ac:dyDescent="0.25"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</row>
    <row r="42" spans="3:21" ht="15.75" x14ac:dyDescent="0.25"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</row>
    <row r="43" spans="3:21" ht="15.75" x14ac:dyDescent="0.25"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</row>
    <row r="44" spans="3:21" ht="15.75" x14ac:dyDescent="0.25"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</row>
    <row r="45" spans="3:21" ht="15.75" x14ac:dyDescent="0.25"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</row>
    <row r="46" spans="3:21" ht="15.75" x14ac:dyDescent="0.25"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</row>
    <row r="47" spans="3:21" ht="15.75" x14ac:dyDescent="0.25"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</row>
    <row r="48" spans="3:21" ht="15.75" x14ac:dyDescent="0.25"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</row>
    <row r="49" spans="5:21" ht="15.75" x14ac:dyDescent="0.25"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</row>
    <row r="50" spans="5:21" ht="15.75" x14ac:dyDescent="0.25"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</row>
    <row r="51" spans="5:21" ht="15.75" x14ac:dyDescent="0.25"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</row>
    <row r="52" spans="5:21" ht="15.75" x14ac:dyDescent="0.25"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</row>
    <row r="53" spans="5:21" ht="15.75" x14ac:dyDescent="0.25"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</row>
    <row r="54" spans="5:21" ht="15.75" x14ac:dyDescent="0.25"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</row>
    <row r="55" spans="5:21" ht="15.75" x14ac:dyDescent="0.25"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</row>
    <row r="56" spans="5:21" ht="15.75" x14ac:dyDescent="0.25"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</row>
    <row r="57" spans="5:21" ht="15.75" x14ac:dyDescent="0.25"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</row>
    <row r="58" spans="5:21" ht="15.75" x14ac:dyDescent="0.25"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</row>
    <row r="59" spans="5:21" ht="15.75" x14ac:dyDescent="0.25"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</row>
    <row r="60" spans="5:21" ht="15.75" x14ac:dyDescent="0.25"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</row>
    <row r="61" spans="5:21" ht="15.75" x14ac:dyDescent="0.25"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</row>
    <row r="62" spans="5:21" ht="15.75" x14ac:dyDescent="0.25"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</row>
    <row r="63" spans="5:21" ht="15.75" x14ac:dyDescent="0.25"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</row>
    <row r="64" spans="5:21" ht="15.75" x14ac:dyDescent="0.25"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</row>
    <row r="65" spans="5:21" ht="15.75" x14ac:dyDescent="0.25"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</row>
    <row r="66" spans="5:21" ht="15.75" x14ac:dyDescent="0.25"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</row>
    <row r="67" spans="5:21" ht="15.75" x14ac:dyDescent="0.25"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</row>
    <row r="68" spans="5:21" ht="15.75" x14ac:dyDescent="0.25"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</row>
    <row r="69" spans="5:21" ht="15.75" x14ac:dyDescent="0.25"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</row>
    <row r="70" spans="5:21" ht="15.75" x14ac:dyDescent="0.25"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</row>
    <row r="71" spans="5:21" ht="15.75" x14ac:dyDescent="0.25"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</row>
    <row r="72" spans="5:21" ht="15.75" x14ac:dyDescent="0.25"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</row>
    <row r="73" spans="5:21" ht="15.75" x14ac:dyDescent="0.25"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</row>
    <row r="74" spans="5:21" ht="15.75" x14ac:dyDescent="0.25"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</row>
    <row r="75" spans="5:21" ht="15.75" x14ac:dyDescent="0.25"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</row>
    <row r="76" spans="5:21" ht="15.75" x14ac:dyDescent="0.25"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</row>
    <row r="77" spans="5:21" ht="15.75" x14ac:dyDescent="0.25"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</row>
    <row r="78" spans="5:21" ht="15.75" x14ac:dyDescent="0.25"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</row>
    <row r="79" spans="5:21" ht="15.75" x14ac:dyDescent="0.25"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</row>
    <row r="80" spans="5:21" ht="15.75" x14ac:dyDescent="0.25"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</row>
    <row r="81" spans="5:21" ht="15.75" x14ac:dyDescent="0.25"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</row>
    <row r="82" spans="5:21" ht="15.75" x14ac:dyDescent="0.25"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</row>
    <row r="83" spans="5:21" ht="15.75" x14ac:dyDescent="0.25"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</row>
  </sheetData>
  <mergeCells count="41">
    <mergeCell ref="F2:I2"/>
    <mergeCell ref="F3:I3"/>
    <mergeCell ref="F4:I4"/>
    <mergeCell ref="L4:R4"/>
    <mergeCell ref="F5:I5"/>
    <mergeCell ref="L5:R5"/>
    <mergeCell ref="L3:R3"/>
    <mergeCell ref="F6:I6"/>
    <mergeCell ref="F7:I7"/>
    <mergeCell ref="F8:I8"/>
    <mergeCell ref="F9:I9"/>
    <mergeCell ref="C12:C14"/>
    <mergeCell ref="E12:E14"/>
    <mergeCell ref="F12:P12"/>
    <mergeCell ref="F13:P13"/>
    <mergeCell ref="L6:R6"/>
    <mergeCell ref="L7:R7"/>
    <mergeCell ref="L8:R8"/>
    <mergeCell ref="F15:F20"/>
    <mergeCell ref="G15:G20"/>
    <mergeCell ref="H15:H20"/>
    <mergeCell ref="M15:M20"/>
    <mergeCell ref="N15:N20"/>
    <mergeCell ref="O15:O20"/>
    <mergeCell ref="P15:P20"/>
    <mergeCell ref="G21:G25"/>
    <mergeCell ref="H21:H25"/>
    <mergeCell ref="M21:M25"/>
    <mergeCell ref="N21:N25"/>
    <mergeCell ref="P21:P25"/>
    <mergeCell ref="O26:O31"/>
    <mergeCell ref="P26:P31"/>
    <mergeCell ref="F33:O33"/>
    <mergeCell ref="F32:O32"/>
    <mergeCell ref="F21:F25"/>
    <mergeCell ref="O21:O25"/>
    <mergeCell ref="F26:F31"/>
    <mergeCell ref="G26:G31"/>
    <mergeCell ref="H26:H31"/>
    <mergeCell ref="M26:M31"/>
    <mergeCell ref="N26:N31"/>
  </mergeCells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opiekun roku</vt:lpstr>
      <vt:lpstr> I rok</vt:lpstr>
      <vt:lpstr>fakultet - I rok</vt:lpstr>
      <vt:lpstr> II rok</vt:lpstr>
      <vt:lpstr>fakultet - II rok</vt:lpstr>
      <vt:lpstr>III rok</vt:lpstr>
      <vt:lpstr>fakultet - III rok</vt:lpstr>
      <vt:lpstr>Fizjoterapia - IV rok</vt:lpstr>
      <vt:lpstr>fakultet - IV rok</vt:lpstr>
      <vt:lpstr>V rok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Uzytkownik</dc:creator>
  <cp:lastModifiedBy>Karolina Baleja</cp:lastModifiedBy>
  <cp:lastPrinted>2025-04-25T08:07:04Z</cp:lastPrinted>
  <dcterms:created xsi:type="dcterms:W3CDTF">2017-05-15T10:53:20Z</dcterms:created>
  <dcterms:modified xsi:type="dcterms:W3CDTF">2025-10-08T13:01:15Z</dcterms:modified>
</cp:coreProperties>
</file>