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B72EE9B-37A1-4265-AB8E-FE5712E48BBA}" xr6:coauthVersionLast="47" xr6:coauthVersionMax="47" xr10:uidLastSave="{00000000-0000-0000-0000-000000000000}"/>
  <bookViews>
    <workbookView xWindow="28680" yWindow="-120" windowWidth="38640" windowHeight="21240" activeTab="4" xr2:uid="{00000000-000D-0000-FFFF-FFFF00000000}"/>
  </bookViews>
  <sheets>
    <sheet name="Opiekunowie lat" sheetId="10" r:id="rId1"/>
    <sheet name="I rok ZP-II st" sheetId="16" r:id="rId2"/>
    <sheet name="II rok ZP-II st" sheetId="17" r:id="rId3"/>
    <sheet name="I rok ZP-II nst" sheetId="18" r:id="rId4"/>
    <sheet name="II rok ZP-II nst" sheetId="19" r:id="rId5"/>
  </sheets>
  <definedNames>
    <definedName name="_xlnm.Print_Area" localSheetId="3">'I rok ZP-II nst'!$A$1:$AF$38</definedName>
    <definedName name="_xlnm.Print_Area" localSheetId="1">'I rok ZP-II st'!$A$1:$AF$38</definedName>
    <definedName name="_xlnm.Print_Area" localSheetId="4">'II rok ZP-II nst'!$A$1:$AG$103</definedName>
    <definedName name="_xlnm.Print_Area" localSheetId="2">'II rok ZP-II st'!$A$1:$AF$102</definedName>
    <definedName name="_xlnm.Print_Area" localSheetId="0">'Opiekunowie lat'!$A$1:$K$21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4" i="19" l="1"/>
  <c r="X64" i="19"/>
  <c r="U64" i="19"/>
  <c r="R64" i="19"/>
  <c r="Q64" i="19"/>
  <c r="P64" i="19"/>
  <c r="N64" i="19"/>
  <c r="L64" i="19"/>
  <c r="J64" i="19"/>
  <c r="I64" i="19"/>
  <c r="H64" i="19"/>
  <c r="G64" i="19"/>
  <c r="F64" i="19"/>
  <c r="E64" i="19"/>
  <c r="D64" i="19"/>
  <c r="AE63" i="19"/>
  <c r="AC63" i="19"/>
  <c r="W63" i="19"/>
  <c r="Y63" i="19" s="1"/>
  <c r="K63" i="19"/>
  <c r="M63" i="19" s="1"/>
  <c r="AC62" i="19"/>
  <c r="AD62" i="19" s="1"/>
  <c r="M62" i="19"/>
  <c r="AE61" i="19"/>
  <c r="AC61" i="19"/>
  <c r="K61" i="19"/>
  <c r="K64" i="19" s="1"/>
  <c r="M60" i="19"/>
  <c r="AD59" i="19"/>
  <c r="W59" i="19"/>
  <c r="Y59" i="19" s="1"/>
  <c r="AE58" i="19"/>
  <c r="AC58" i="19"/>
  <c r="AB58" i="19"/>
  <c r="AD58" i="19" s="1"/>
  <c r="Y58" i="19"/>
  <c r="AD57" i="19"/>
  <c r="W57" i="19"/>
  <c r="Y57" i="19" s="1"/>
  <c r="AC49" i="19"/>
  <c r="AD49" i="19" s="1"/>
  <c r="M49" i="19"/>
  <c r="AE48" i="19"/>
  <c r="AC48" i="19"/>
  <c r="K48" i="19"/>
  <c r="M48" i="19" s="1"/>
  <c r="AD48" i="19" s="1"/>
  <c r="M47" i="19"/>
  <c r="AD46" i="19"/>
  <c r="W46" i="19"/>
  <c r="Y46" i="19" s="1"/>
  <c r="AE45" i="19"/>
  <c r="AC45" i="19"/>
  <c r="AB45" i="19"/>
  <c r="AD45" i="19" s="1"/>
  <c r="Y45" i="19"/>
  <c r="AD44" i="19"/>
  <c r="W44" i="19"/>
  <c r="Y44" i="19" s="1"/>
  <c r="AC64" i="19" l="1"/>
  <c r="M61" i="19"/>
  <c r="AD61" i="19" s="1"/>
  <c r="AE64" i="19"/>
  <c r="Y64" i="19"/>
  <c r="AD63" i="19"/>
  <c r="AB48" i="19"/>
  <c r="AB63" i="19"/>
  <c r="AB61" i="19"/>
  <c r="AB64" i="19"/>
  <c r="W64" i="19"/>
  <c r="M64" i="19" l="1"/>
  <c r="AD64" i="19"/>
  <c r="AE64" i="17" l="1"/>
  <c r="Z64" i="17"/>
  <c r="X64" i="17"/>
  <c r="U64" i="17"/>
  <c r="R64" i="17"/>
  <c r="Q64" i="17"/>
  <c r="P64" i="17"/>
  <c r="N64" i="17"/>
  <c r="L64" i="17"/>
  <c r="K64" i="17"/>
  <c r="J64" i="17"/>
  <c r="I64" i="17"/>
  <c r="H64" i="17"/>
  <c r="G64" i="17"/>
  <c r="F64" i="17"/>
  <c r="E64" i="17"/>
  <c r="D64" i="17"/>
  <c r="AE63" i="17"/>
  <c r="AC63" i="17"/>
  <c r="W63" i="17"/>
  <c r="K63" i="17"/>
  <c r="M63" i="17" s="1"/>
  <c r="AC62" i="17"/>
  <c r="AE61" i="17"/>
  <c r="AC61" i="17"/>
  <c r="K61" i="17"/>
  <c r="AB61" i="17" s="1"/>
  <c r="M60" i="17"/>
  <c r="AD59" i="17"/>
  <c r="Y59" i="17"/>
  <c r="W59" i="17"/>
  <c r="AE58" i="17"/>
  <c r="AC58" i="17"/>
  <c r="AB58" i="17"/>
  <c r="Y58" i="17"/>
  <c r="AD58" i="17" s="1"/>
  <c r="AC57" i="17"/>
  <c r="AB57" i="17"/>
  <c r="AC49" i="17"/>
  <c r="AE48" i="17"/>
  <c r="AC48" i="17"/>
  <c r="K48" i="17"/>
  <c r="AB48" i="17" s="1"/>
  <c r="M47" i="17"/>
  <c r="AD46" i="17"/>
  <c r="W46" i="17"/>
  <c r="Y46" i="17" s="1"/>
  <c r="AE45" i="17"/>
  <c r="AD45" i="17"/>
  <c r="AC45" i="17"/>
  <c r="AB45" i="17"/>
  <c r="Y45" i="17"/>
  <c r="AC44" i="17"/>
  <c r="AB44" i="17"/>
  <c r="AD44" i="17" s="1"/>
  <c r="AC64" i="17" l="1"/>
  <c r="AB63" i="17"/>
  <c r="AB64" i="17" s="1"/>
  <c r="AD57" i="17"/>
  <c r="M61" i="17"/>
  <c r="AD61" i="17" s="1"/>
  <c r="W64" i="17"/>
  <c r="Y63" i="17"/>
  <c r="AD63" i="17" s="1"/>
  <c r="M48" i="17"/>
  <c r="AD48" i="17" s="1"/>
  <c r="AD64" i="17" l="1"/>
  <c r="M64" i="17"/>
  <c r="Y64" i="17"/>
  <c r="Z98" i="19" l="1"/>
  <c r="X98" i="19"/>
  <c r="U98" i="19"/>
  <c r="R98" i="19"/>
  <c r="Q98" i="19"/>
  <c r="P98" i="19"/>
  <c r="N98" i="19"/>
  <c r="L98" i="19"/>
  <c r="I98" i="19"/>
  <c r="H98" i="19"/>
  <c r="G98" i="19"/>
  <c r="F98" i="19"/>
  <c r="E98" i="19"/>
  <c r="D98" i="19"/>
  <c r="AE97" i="19"/>
  <c r="AC97" i="19"/>
  <c r="W97" i="19"/>
  <c r="Y97" i="19" s="1"/>
  <c r="K97" i="19"/>
  <c r="AE96" i="19"/>
  <c r="AC96" i="19"/>
  <c r="W96" i="19"/>
  <c r="AB96" i="19" s="1"/>
  <c r="AE95" i="19"/>
  <c r="AC95" i="19"/>
  <c r="K95" i="19"/>
  <c r="AB95" i="19" s="1"/>
  <c r="AE94" i="19"/>
  <c r="AC94" i="19"/>
  <c r="W94" i="19"/>
  <c r="AB94" i="19" s="1"/>
  <c r="AE93" i="19"/>
  <c r="AC93" i="19"/>
  <c r="W93" i="19"/>
  <c r="AB93" i="19" s="1"/>
  <c r="AE92" i="19"/>
  <c r="AC92" i="19"/>
  <c r="W92" i="19"/>
  <c r="AB92" i="19" s="1"/>
  <c r="AE91" i="19"/>
  <c r="AC91" i="19"/>
  <c r="W91" i="19"/>
  <c r="AB91" i="19" s="1"/>
  <c r="AE90" i="19"/>
  <c r="AC90" i="19"/>
  <c r="AB90" i="19"/>
  <c r="M90" i="19"/>
  <c r="AD90" i="19" s="1"/>
  <c r="AE89" i="19"/>
  <c r="AC89" i="19"/>
  <c r="K89" i="19"/>
  <c r="M89" i="19" s="1"/>
  <c r="AD89" i="19" s="1"/>
  <c r="AE88" i="19"/>
  <c r="AC88" i="19"/>
  <c r="K88" i="19"/>
  <c r="AE87" i="19"/>
  <c r="AC87" i="19"/>
  <c r="K87" i="19"/>
  <c r="Z80" i="19"/>
  <c r="X80" i="19"/>
  <c r="U80" i="19"/>
  <c r="R80" i="19"/>
  <c r="Q80" i="19"/>
  <c r="P80" i="19"/>
  <c r="N80" i="19"/>
  <c r="L80" i="19"/>
  <c r="I80" i="19"/>
  <c r="H80" i="19"/>
  <c r="G80" i="19"/>
  <c r="F80" i="19"/>
  <c r="E80" i="19"/>
  <c r="D80" i="19"/>
  <c r="AE79" i="19"/>
  <c r="AC79" i="19"/>
  <c r="W79" i="19"/>
  <c r="Y79" i="19" s="1"/>
  <c r="K79" i="19"/>
  <c r="M79" i="19" s="1"/>
  <c r="AE78" i="19"/>
  <c r="AC78" i="19"/>
  <c r="W78" i="19"/>
  <c r="AB78" i="19" s="1"/>
  <c r="AE77" i="19"/>
  <c r="AC77" i="19"/>
  <c r="K77" i="19"/>
  <c r="M77" i="19" s="1"/>
  <c r="AD77" i="19" s="1"/>
  <c r="AE76" i="19"/>
  <c r="AC76" i="19"/>
  <c r="W76" i="19"/>
  <c r="AB76" i="19" s="1"/>
  <c r="AE75" i="19"/>
  <c r="AC75" i="19"/>
  <c r="K75" i="19"/>
  <c r="M75" i="19" s="1"/>
  <c r="AD75" i="19" s="1"/>
  <c r="AE74" i="19"/>
  <c r="AC74" i="19"/>
  <c r="W74" i="19"/>
  <c r="AB74" i="19" s="1"/>
  <c r="AE73" i="19"/>
  <c r="AC73" i="19"/>
  <c r="W73" i="19"/>
  <c r="AE72" i="19"/>
  <c r="AC72" i="19"/>
  <c r="AB72" i="19"/>
  <c r="M72" i="19"/>
  <c r="AD72" i="19" s="1"/>
  <c r="AE71" i="19"/>
  <c r="AC71" i="19"/>
  <c r="K71" i="19"/>
  <c r="M71" i="19" s="1"/>
  <c r="AD71" i="19" s="1"/>
  <c r="AE70" i="19"/>
  <c r="AC70" i="19"/>
  <c r="K70" i="19"/>
  <c r="Z51" i="19"/>
  <c r="X51" i="19"/>
  <c r="U51" i="19"/>
  <c r="R51" i="19"/>
  <c r="Q51" i="19"/>
  <c r="P51" i="19"/>
  <c r="N51" i="19"/>
  <c r="L51" i="19"/>
  <c r="J51" i="19"/>
  <c r="I51" i="19"/>
  <c r="H51" i="19"/>
  <c r="G51" i="19"/>
  <c r="F51" i="19"/>
  <c r="E51" i="19"/>
  <c r="D51" i="19"/>
  <c r="AE50" i="19"/>
  <c r="AC50" i="19"/>
  <c r="W50" i="19"/>
  <c r="Y50" i="19" s="1"/>
  <c r="K50" i="19"/>
  <c r="Z38" i="19"/>
  <c r="X38" i="19"/>
  <c r="U38" i="19"/>
  <c r="R38" i="19"/>
  <c r="Q38" i="19"/>
  <c r="P38" i="19"/>
  <c r="N38" i="19"/>
  <c r="L38" i="19"/>
  <c r="J38" i="19"/>
  <c r="I38" i="19"/>
  <c r="H38" i="19"/>
  <c r="G38" i="19"/>
  <c r="F38" i="19"/>
  <c r="E38" i="19"/>
  <c r="D38" i="19"/>
  <c r="AE37" i="19"/>
  <c r="AC37" i="19"/>
  <c r="W37" i="19"/>
  <c r="Y37" i="19" s="1"/>
  <c r="K37" i="19"/>
  <c r="M37" i="19" s="1"/>
  <c r="AE36" i="19"/>
  <c r="AC36" i="19"/>
  <c r="W36" i="19"/>
  <c r="AB36" i="19" s="1"/>
  <c r="AE35" i="19"/>
  <c r="AC35" i="19"/>
  <c r="K35" i="19"/>
  <c r="AE34" i="19"/>
  <c r="AC34" i="19"/>
  <c r="W34" i="19"/>
  <c r="AE33" i="19"/>
  <c r="AC33" i="19"/>
  <c r="W33" i="19"/>
  <c r="AB33" i="19" s="1"/>
  <c r="AE32" i="19"/>
  <c r="AC32" i="19"/>
  <c r="K32" i="19"/>
  <c r="AB32" i="19" s="1"/>
  <c r="AE31" i="19"/>
  <c r="AC31" i="19"/>
  <c r="W31" i="19"/>
  <c r="AB31" i="19" s="1"/>
  <c r="AE30" i="19"/>
  <c r="AC30" i="19"/>
  <c r="K30" i="19"/>
  <c r="AB30" i="19" s="1"/>
  <c r="AE29" i="19"/>
  <c r="AC29" i="19"/>
  <c r="K29" i="19"/>
  <c r="AB29" i="19" s="1"/>
  <c r="AE28" i="19"/>
  <c r="AC28" i="19"/>
  <c r="K28" i="19"/>
  <c r="AB28" i="19" s="1"/>
  <c r="Z22" i="19"/>
  <c r="X22" i="19"/>
  <c r="U22" i="19"/>
  <c r="R22" i="19"/>
  <c r="Q22" i="19"/>
  <c r="P22" i="19"/>
  <c r="N22" i="19"/>
  <c r="L22" i="19"/>
  <c r="J22" i="19"/>
  <c r="I22" i="19"/>
  <c r="H22" i="19"/>
  <c r="G22" i="19"/>
  <c r="F22" i="19"/>
  <c r="E22" i="19"/>
  <c r="D22" i="19"/>
  <c r="AE21" i="19"/>
  <c r="AC21" i="19"/>
  <c r="W21" i="19"/>
  <c r="AB21" i="19" s="1"/>
  <c r="AE20" i="19"/>
  <c r="AC20" i="19"/>
  <c r="W20" i="19"/>
  <c r="AE19" i="19"/>
  <c r="AC19" i="19"/>
  <c r="W19" i="19"/>
  <c r="AE18" i="19"/>
  <c r="AC18" i="19"/>
  <c r="W18" i="19"/>
  <c r="Y18" i="19" s="1"/>
  <c r="K18" i="19"/>
  <c r="AE17" i="19"/>
  <c r="AC17" i="19"/>
  <c r="K17" i="19"/>
  <c r="AB17" i="19" s="1"/>
  <c r="AE16" i="19"/>
  <c r="AC16" i="19"/>
  <c r="W16" i="19"/>
  <c r="AB16" i="19" s="1"/>
  <c r="AE15" i="19"/>
  <c r="AC15" i="19"/>
  <c r="W15" i="19"/>
  <c r="Y15" i="19" s="1"/>
  <c r="K15" i="19"/>
  <c r="M15" i="19" s="1"/>
  <c r="AE14" i="19"/>
  <c r="AC14" i="19"/>
  <c r="K14" i="19"/>
  <c r="AB14" i="19" s="1"/>
  <c r="AE13" i="19"/>
  <c r="AC13" i="19"/>
  <c r="K13" i="19"/>
  <c r="AB13" i="19" s="1"/>
  <c r="Z34" i="18"/>
  <c r="X34" i="18"/>
  <c r="V34" i="18"/>
  <c r="U34" i="18"/>
  <c r="T34" i="18"/>
  <c r="S34" i="18"/>
  <c r="R34" i="18"/>
  <c r="Q34" i="18"/>
  <c r="P34" i="18"/>
  <c r="N34" i="18"/>
  <c r="L34" i="18"/>
  <c r="J34" i="18"/>
  <c r="I34" i="18"/>
  <c r="H34" i="18"/>
  <c r="G34" i="18"/>
  <c r="F34" i="18"/>
  <c r="E34" i="18"/>
  <c r="D34" i="18"/>
  <c r="AE33" i="18"/>
  <c r="AC33" i="18"/>
  <c r="W33" i="18"/>
  <c r="AB33" i="18" s="1"/>
  <c r="AE32" i="18"/>
  <c r="AC32" i="18"/>
  <c r="W32" i="18"/>
  <c r="AE30" i="18"/>
  <c r="AC30" i="18"/>
  <c r="W30" i="18"/>
  <c r="Y30" i="18" s="1"/>
  <c r="K30" i="18"/>
  <c r="M30" i="18" s="1"/>
  <c r="AE29" i="18"/>
  <c r="AC29" i="18"/>
  <c r="K29" i="18"/>
  <c r="AB29" i="18" s="1"/>
  <c r="AE28" i="18"/>
  <c r="AC28" i="18"/>
  <c r="K28" i="18"/>
  <c r="AB28" i="18" s="1"/>
  <c r="AE27" i="18"/>
  <c r="AC27" i="18"/>
  <c r="K27" i="18"/>
  <c r="AB27" i="18" s="1"/>
  <c r="AE26" i="18"/>
  <c r="AC26" i="18"/>
  <c r="W26" i="18"/>
  <c r="AB26" i="18" s="1"/>
  <c r="AE25" i="18"/>
  <c r="AC25" i="18"/>
  <c r="W25" i="18"/>
  <c r="AB25" i="18" s="1"/>
  <c r="AE24" i="18"/>
  <c r="AC24" i="18"/>
  <c r="W24" i="18"/>
  <c r="AB24" i="18" s="1"/>
  <c r="AE23" i="18"/>
  <c r="AC23" i="18"/>
  <c r="W23" i="18"/>
  <c r="AB23" i="18" s="1"/>
  <c r="AE22" i="18"/>
  <c r="AC22" i="18"/>
  <c r="W22" i="18"/>
  <c r="AB22" i="18" s="1"/>
  <c r="AE21" i="18"/>
  <c r="AC21" i="18"/>
  <c r="K21" i="18"/>
  <c r="AB21" i="18" s="1"/>
  <c r="AE20" i="18"/>
  <c r="AC20" i="18"/>
  <c r="K20" i="18"/>
  <c r="AB20" i="18" s="1"/>
  <c r="AE19" i="18"/>
  <c r="AC19" i="18"/>
  <c r="K19" i="18"/>
  <c r="AB19" i="18" s="1"/>
  <c r="AE18" i="18"/>
  <c r="AC18" i="18"/>
  <c r="K18" i="18"/>
  <c r="AB18" i="18" s="1"/>
  <c r="AE17" i="18"/>
  <c r="AC17" i="18"/>
  <c r="W17" i="18"/>
  <c r="Y17" i="18" s="1"/>
  <c r="K17" i="18"/>
  <c r="AE16" i="18"/>
  <c r="AC16" i="18"/>
  <c r="W16" i="18"/>
  <c r="K16" i="18"/>
  <c r="AB16" i="18" s="1"/>
  <c r="AE15" i="18"/>
  <c r="AC15" i="18"/>
  <c r="K15" i="18"/>
  <c r="AB15" i="18" s="1"/>
  <c r="AE14" i="18"/>
  <c r="AC14" i="18"/>
  <c r="W14" i="18"/>
  <c r="Y14" i="18" s="1"/>
  <c r="K14" i="18"/>
  <c r="M14" i="18" s="1"/>
  <c r="AE13" i="18"/>
  <c r="AC13" i="18"/>
  <c r="W13" i="18"/>
  <c r="Y13" i="18" s="1"/>
  <c r="K13" i="18"/>
  <c r="Z97" i="17"/>
  <c r="X97" i="17"/>
  <c r="U97" i="17"/>
  <c r="R97" i="17"/>
  <c r="Q97" i="17"/>
  <c r="P97" i="17"/>
  <c r="N97" i="17"/>
  <c r="L97" i="17"/>
  <c r="I97" i="17"/>
  <c r="H97" i="17"/>
  <c r="G97" i="17"/>
  <c r="F97" i="17"/>
  <c r="E97" i="17"/>
  <c r="D97" i="17"/>
  <c r="AE96" i="17"/>
  <c r="AC96" i="17"/>
  <c r="W96" i="17"/>
  <c r="K96" i="17"/>
  <c r="M96" i="17" s="1"/>
  <c r="AE95" i="17"/>
  <c r="AC95" i="17"/>
  <c r="W95" i="17"/>
  <c r="AB95" i="17" s="1"/>
  <c r="AE94" i="17"/>
  <c r="AC94" i="17"/>
  <c r="K94" i="17"/>
  <c r="M94" i="17" s="1"/>
  <c r="AE93" i="17"/>
  <c r="AC93" i="17"/>
  <c r="W93" i="17"/>
  <c r="Y93" i="17" s="1"/>
  <c r="AE92" i="17"/>
  <c r="AC92" i="17"/>
  <c r="W92" i="17"/>
  <c r="Y92" i="17" s="1"/>
  <c r="AE91" i="17"/>
  <c r="AC91" i="17"/>
  <c r="K91" i="17"/>
  <c r="M91" i="17" s="1"/>
  <c r="AE90" i="17"/>
  <c r="AC90" i="17"/>
  <c r="W90" i="17"/>
  <c r="AE89" i="17"/>
  <c r="AC89" i="17"/>
  <c r="AD89" i="17" s="1"/>
  <c r="M89" i="17"/>
  <c r="AE88" i="17"/>
  <c r="AC88" i="17"/>
  <c r="K88" i="17"/>
  <c r="AB88" i="17" s="1"/>
  <c r="AE87" i="17"/>
  <c r="AC87" i="17"/>
  <c r="K87" i="17"/>
  <c r="M87" i="17" s="1"/>
  <c r="AE86" i="17"/>
  <c r="AC86" i="17"/>
  <c r="K86" i="17"/>
  <c r="Z80" i="17"/>
  <c r="X80" i="17"/>
  <c r="U80" i="17"/>
  <c r="R80" i="17"/>
  <c r="Q80" i="17"/>
  <c r="P80" i="17"/>
  <c r="N80" i="17"/>
  <c r="L80" i="17"/>
  <c r="I80" i="17"/>
  <c r="H80" i="17"/>
  <c r="G80" i="17"/>
  <c r="F80" i="17"/>
  <c r="E80" i="17"/>
  <c r="D80" i="17"/>
  <c r="AE79" i="17"/>
  <c r="AC79" i="17"/>
  <c r="W79" i="17"/>
  <c r="Y79" i="17" s="1"/>
  <c r="K79" i="17"/>
  <c r="M79" i="17" s="1"/>
  <c r="AE78" i="17"/>
  <c r="AC78" i="17"/>
  <c r="W78" i="17"/>
  <c r="AB78" i="17" s="1"/>
  <c r="AE77" i="17"/>
  <c r="AC77" i="17"/>
  <c r="W77" i="17"/>
  <c r="AB77" i="17" s="1"/>
  <c r="AE76" i="17"/>
  <c r="AC76" i="17"/>
  <c r="K76" i="17"/>
  <c r="AB76" i="17" s="1"/>
  <c r="AE75" i="17"/>
  <c r="AC75" i="17"/>
  <c r="K75" i="17"/>
  <c r="AE74" i="17"/>
  <c r="AC74" i="17"/>
  <c r="W74" i="17"/>
  <c r="AB74" i="17" s="1"/>
  <c r="AE73" i="17"/>
  <c r="AC73" i="17"/>
  <c r="W73" i="17"/>
  <c r="AB73" i="17" s="1"/>
  <c r="AE72" i="17"/>
  <c r="AC72" i="17"/>
  <c r="AB72" i="17"/>
  <c r="M72" i="17"/>
  <c r="AD72" i="17" s="1"/>
  <c r="AE71" i="17"/>
  <c r="AC71" i="17"/>
  <c r="K71" i="17"/>
  <c r="AE70" i="17"/>
  <c r="AC70" i="17"/>
  <c r="K70" i="17"/>
  <c r="M70" i="17" s="1"/>
  <c r="AD70" i="17" s="1"/>
  <c r="Z51" i="17"/>
  <c r="X51" i="17"/>
  <c r="U51" i="17"/>
  <c r="R51" i="17"/>
  <c r="Q51" i="17"/>
  <c r="P51" i="17"/>
  <c r="N51" i="17"/>
  <c r="L51" i="17"/>
  <c r="J51" i="17"/>
  <c r="I51" i="17"/>
  <c r="H51" i="17"/>
  <c r="G51" i="17"/>
  <c r="F51" i="17"/>
  <c r="E51" i="17"/>
  <c r="D51" i="17"/>
  <c r="AE50" i="17"/>
  <c r="AC50" i="17"/>
  <c r="W50" i="17"/>
  <c r="Y50" i="17" s="1"/>
  <c r="K50" i="17"/>
  <c r="M50" i="17" s="1"/>
  <c r="Z38" i="17"/>
  <c r="X38" i="17"/>
  <c r="U38" i="17"/>
  <c r="R38" i="17"/>
  <c r="Q38" i="17"/>
  <c r="P38" i="17"/>
  <c r="N38" i="17"/>
  <c r="L38" i="17"/>
  <c r="J38" i="17"/>
  <c r="I38" i="17"/>
  <c r="H38" i="17"/>
  <c r="G38" i="17"/>
  <c r="F38" i="17"/>
  <c r="E38" i="17"/>
  <c r="D38" i="17"/>
  <c r="AE37" i="17"/>
  <c r="AC37" i="17"/>
  <c r="W37" i="17"/>
  <c r="Y37" i="17" s="1"/>
  <c r="K37" i="17"/>
  <c r="M37" i="17" s="1"/>
  <c r="AE36" i="17"/>
  <c r="AC36" i="17"/>
  <c r="W36" i="17"/>
  <c r="AB36" i="17" s="1"/>
  <c r="AE35" i="17"/>
  <c r="AC35" i="17"/>
  <c r="K35" i="17"/>
  <c r="AB35" i="17" s="1"/>
  <c r="AE34" i="17"/>
  <c r="AC34" i="17"/>
  <c r="W34" i="17"/>
  <c r="AE33" i="17"/>
  <c r="AC33" i="17"/>
  <c r="W33" i="17"/>
  <c r="Y33" i="17" s="1"/>
  <c r="AD33" i="17" s="1"/>
  <c r="AE32" i="17"/>
  <c r="AC32" i="17"/>
  <c r="K32" i="17"/>
  <c r="AB32" i="17" s="1"/>
  <c r="AE31" i="17"/>
  <c r="AC31" i="17"/>
  <c r="K31" i="17"/>
  <c r="AB31" i="17" s="1"/>
  <c r="AE30" i="17"/>
  <c r="AC30" i="17"/>
  <c r="K30" i="17"/>
  <c r="AB30" i="17" s="1"/>
  <c r="AE29" i="17"/>
  <c r="AC29" i="17"/>
  <c r="K29" i="17"/>
  <c r="AB29" i="17" s="1"/>
  <c r="AE28" i="17"/>
  <c r="AC28" i="17"/>
  <c r="K28" i="17"/>
  <c r="AB28" i="17" s="1"/>
  <c r="Z22" i="17"/>
  <c r="X22" i="17"/>
  <c r="U22" i="17"/>
  <c r="R22" i="17"/>
  <c r="Q22" i="17"/>
  <c r="P22" i="17"/>
  <c r="N22" i="17"/>
  <c r="L22" i="17"/>
  <c r="J22" i="17"/>
  <c r="I22" i="17"/>
  <c r="H22" i="17"/>
  <c r="G22" i="17"/>
  <c r="F22" i="17"/>
  <c r="E22" i="17"/>
  <c r="D22" i="17"/>
  <c r="AE21" i="17"/>
  <c r="AC21" i="17"/>
  <c r="W21" i="17"/>
  <c r="AB21" i="17" s="1"/>
  <c r="AE20" i="17"/>
  <c r="AC20" i="17"/>
  <c r="W20" i="17"/>
  <c r="AB20" i="17" s="1"/>
  <c r="AE19" i="17"/>
  <c r="AC19" i="17"/>
  <c r="W19" i="17"/>
  <c r="AE18" i="17"/>
  <c r="AC18" i="17"/>
  <c r="K18" i="17"/>
  <c r="AE17" i="17"/>
  <c r="AC17" i="17"/>
  <c r="K17" i="17"/>
  <c r="AB17" i="17" s="1"/>
  <c r="AE16" i="17"/>
  <c r="AC16" i="17"/>
  <c r="W16" i="17"/>
  <c r="AB16" i="17" s="1"/>
  <c r="AE15" i="17"/>
  <c r="AC15" i="17"/>
  <c r="W15" i="17"/>
  <c r="K15" i="17"/>
  <c r="AE14" i="17"/>
  <c r="AC14" i="17"/>
  <c r="K14" i="17"/>
  <c r="AB14" i="17" s="1"/>
  <c r="AE13" i="17"/>
  <c r="AC13" i="17"/>
  <c r="K13" i="17"/>
  <c r="AB13" i="17" s="1"/>
  <c r="Z34" i="16"/>
  <c r="X34" i="16"/>
  <c r="V34" i="16"/>
  <c r="U34" i="16"/>
  <c r="T34" i="16"/>
  <c r="S34" i="16"/>
  <c r="R34" i="16"/>
  <c r="Q34" i="16"/>
  <c r="P34" i="16"/>
  <c r="N34" i="16"/>
  <c r="L34" i="16"/>
  <c r="I34" i="16"/>
  <c r="H34" i="16"/>
  <c r="G34" i="16"/>
  <c r="F34" i="16"/>
  <c r="E34" i="16"/>
  <c r="D34" i="16"/>
  <c r="AE33" i="16"/>
  <c r="AC33" i="16"/>
  <c r="W33" i="16"/>
  <c r="AE32" i="16"/>
  <c r="AC32" i="16"/>
  <c r="W32" i="16"/>
  <c r="AB32" i="16" s="1"/>
  <c r="AE30" i="16"/>
  <c r="AC30" i="16"/>
  <c r="W30" i="16"/>
  <c r="Y30" i="16" s="1"/>
  <c r="K30" i="16"/>
  <c r="AB30" i="16" s="1"/>
  <c r="AE29" i="16"/>
  <c r="AC29" i="16"/>
  <c r="K29" i="16"/>
  <c r="AB29" i="16" s="1"/>
  <c r="AE28" i="16"/>
  <c r="AC28" i="16"/>
  <c r="W28" i="16"/>
  <c r="AB28" i="16" s="1"/>
  <c r="AE27" i="16"/>
  <c r="AC27" i="16"/>
  <c r="K27" i="16"/>
  <c r="AB27" i="16" s="1"/>
  <c r="AE26" i="16"/>
  <c r="AC26" i="16"/>
  <c r="W26" i="16"/>
  <c r="AB26" i="16" s="1"/>
  <c r="AE25" i="16"/>
  <c r="AC25" i="16"/>
  <c r="K25" i="16"/>
  <c r="AB25" i="16" s="1"/>
  <c r="AE24" i="16"/>
  <c r="AC24" i="16"/>
  <c r="W24" i="16"/>
  <c r="AB24" i="16" s="1"/>
  <c r="AE23" i="16"/>
  <c r="AC23" i="16"/>
  <c r="W23" i="16"/>
  <c r="AB23" i="16" s="1"/>
  <c r="AE22" i="16"/>
  <c r="AC22" i="16"/>
  <c r="AB22" i="16"/>
  <c r="M22" i="16"/>
  <c r="AD22" i="16" s="1"/>
  <c r="AE21" i="16"/>
  <c r="AC21" i="16"/>
  <c r="W21" i="16"/>
  <c r="Y21" i="16" s="1"/>
  <c r="AD21" i="16" s="1"/>
  <c r="AE20" i="16"/>
  <c r="AC20" i="16"/>
  <c r="W20" i="16"/>
  <c r="AB20" i="16" s="1"/>
  <c r="AE19" i="16"/>
  <c r="AC19" i="16"/>
  <c r="K19" i="16"/>
  <c r="M19" i="16" s="1"/>
  <c r="AD19" i="16" s="1"/>
  <c r="AE18" i="16"/>
  <c r="AC18" i="16"/>
  <c r="W18" i="16"/>
  <c r="AB18" i="16" s="1"/>
  <c r="AE17" i="16"/>
  <c r="AC17" i="16"/>
  <c r="W17" i="16"/>
  <c r="Y17" i="16" s="1"/>
  <c r="K17" i="16"/>
  <c r="AE16" i="16"/>
  <c r="AC16" i="16"/>
  <c r="W16" i="16"/>
  <c r="Y16" i="16" s="1"/>
  <c r="K16" i="16"/>
  <c r="AE15" i="16"/>
  <c r="AC15" i="16"/>
  <c r="K15" i="16"/>
  <c r="M15" i="16" s="1"/>
  <c r="AD15" i="16" s="1"/>
  <c r="AE14" i="16"/>
  <c r="AC14" i="16"/>
  <c r="K14" i="16"/>
  <c r="AB14" i="16" s="1"/>
  <c r="AE13" i="16"/>
  <c r="AC13" i="16"/>
  <c r="W13" i="16"/>
  <c r="M13" i="16"/>
  <c r="AD15" i="19" l="1"/>
  <c r="AE51" i="19"/>
  <c r="AD17" i="17"/>
  <c r="AD21" i="17"/>
  <c r="AD50" i="17"/>
  <c r="AD20" i="17"/>
  <c r="M75" i="17"/>
  <c r="AD75" i="17" s="1"/>
  <c r="AB75" i="17"/>
  <c r="AB73" i="19"/>
  <c r="Y73" i="19"/>
  <c r="AD73" i="19" s="1"/>
  <c r="AB87" i="19"/>
  <c r="M87" i="19"/>
  <c r="AD87" i="19" s="1"/>
  <c r="AB70" i="17"/>
  <c r="K97" i="17"/>
  <c r="M18" i="18"/>
  <c r="AD18" i="18" s="1"/>
  <c r="Y24" i="18"/>
  <c r="AD24" i="18" s="1"/>
  <c r="Y33" i="19"/>
  <c r="AD33" i="19" s="1"/>
  <c r="M30" i="17"/>
  <c r="AD30" i="17" s="1"/>
  <c r="AE51" i="17"/>
  <c r="M88" i="17"/>
  <c r="AD13" i="17"/>
  <c r="AB91" i="17"/>
  <c r="AD91" i="17" s="1"/>
  <c r="AD95" i="17"/>
  <c r="AB89" i="19"/>
  <c r="AB15" i="16"/>
  <c r="AD16" i="17"/>
  <c r="Y21" i="17"/>
  <c r="Y78" i="17"/>
  <c r="AD78" i="17" s="1"/>
  <c r="Y32" i="16"/>
  <c r="AD32" i="16" s="1"/>
  <c r="AB15" i="17"/>
  <c r="AD15" i="17" s="1"/>
  <c r="M29" i="17"/>
  <c r="AD29" i="17" s="1"/>
  <c r="M32" i="17"/>
  <c r="AD32" i="17" s="1"/>
  <c r="Y74" i="17"/>
  <c r="AD74" i="17" s="1"/>
  <c r="Y77" i="17"/>
  <c r="AD77" i="17" s="1"/>
  <c r="AB87" i="17"/>
  <c r="AD87" i="17" s="1"/>
  <c r="M20" i="18"/>
  <c r="AD20" i="18" s="1"/>
  <c r="Y26" i="18"/>
  <c r="AD26" i="18" s="1"/>
  <c r="K22" i="19"/>
  <c r="M32" i="19"/>
  <c r="AD32" i="19" s="1"/>
  <c r="Y91" i="19"/>
  <c r="AD91" i="19" s="1"/>
  <c r="M28" i="17"/>
  <c r="AD28" i="17" s="1"/>
  <c r="M14" i="19"/>
  <c r="AD14" i="19" s="1"/>
  <c r="Y31" i="19"/>
  <c r="AD31" i="19" s="1"/>
  <c r="AB19" i="16"/>
  <c r="M17" i="17"/>
  <c r="Y36" i="17"/>
  <c r="AD36" i="17" s="1"/>
  <c r="K34" i="18"/>
  <c r="Y22" i="18"/>
  <c r="AD22" i="18" s="1"/>
  <c r="M28" i="18"/>
  <c r="AD28" i="18" s="1"/>
  <c r="AD14" i="17"/>
  <c r="AC38" i="17"/>
  <c r="M13" i="19"/>
  <c r="AD13" i="19" s="1"/>
  <c r="AB50" i="19"/>
  <c r="Y32" i="18"/>
  <c r="AD32" i="18" s="1"/>
  <c r="AB32" i="18"/>
  <c r="AB19" i="19"/>
  <c r="Y19" i="19"/>
  <c r="AD19" i="19" s="1"/>
  <c r="AB34" i="19"/>
  <c r="Y34" i="19"/>
  <c r="AD34" i="19" s="1"/>
  <c r="AB33" i="16"/>
  <c r="Y33" i="16"/>
  <c r="AD33" i="16" s="1"/>
  <c r="M71" i="17"/>
  <c r="AD71" i="17" s="1"/>
  <c r="AB71" i="17"/>
  <c r="Y19" i="17"/>
  <c r="AB19" i="17"/>
  <c r="AD19" i="17" s="1"/>
  <c r="Y34" i="17"/>
  <c r="AD34" i="17" s="1"/>
  <c r="AB34" i="17"/>
  <c r="Y13" i="16"/>
  <c r="AB13" i="16"/>
  <c r="AB18" i="17"/>
  <c r="AD18" i="17" s="1"/>
  <c r="M18" i="17"/>
  <c r="AD37" i="17"/>
  <c r="AE34" i="18"/>
  <c r="Y20" i="19"/>
  <c r="AD20" i="19" s="1"/>
  <c r="AB20" i="19"/>
  <c r="M35" i="19"/>
  <c r="AD35" i="19" s="1"/>
  <c r="AB35" i="19"/>
  <c r="AC34" i="16"/>
  <c r="AB21" i="16"/>
  <c r="Y23" i="16"/>
  <c r="AD23" i="16" s="1"/>
  <c r="Y24" i="16"/>
  <c r="AD24" i="16" s="1"/>
  <c r="M25" i="16"/>
  <c r="AD25" i="16" s="1"/>
  <c r="Y26" i="16"/>
  <c r="AD26" i="16" s="1"/>
  <c r="M27" i="16"/>
  <c r="AD27" i="16" s="1"/>
  <c r="Y28" i="16"/>
  <c r="AD28" i="16" s="1"/>
  <c r="M29" i="16"/>
  <c r="AD29" i="16" s="1"/>
  <c r="M30" i="16"/>
  <c r="AD30" i="16" s="1"/>
  <c r="M13" i="17"/>
  <c r="M15" i="17"/>
  <c r="Y20" i="17"/>
  <c r="M35" i="17"/>
  <c r="AD35" i="17" s="1"/>
  <c r="Y73" i="17"/>
  <c r="AD73" i="17" s="1"/>
  <c r="AE97" i="17"/>
  <c r="AB96" i="17"/>
  <c r="AD96" i="17" s="1"/>
  <c r="M16" i="18"/>
  <c r="AB17" i="18"/>
  <c r="Y16" i="19"/>
  <c r="AD16" i="19" s="1"/>
  <c r="M17" i="19"/>
  <c r="AD17" i="19" s="1"/>
  <c r="AB18" i="19"/>
  <c r="Y21" i="19"/>
  <c r="AD21" i="19" s="1"/>
  <c r="M28" i="19"/>
  <c r="AD28" i="19" s="1"/>
  <c r="M29" i="19"/>
  <c r="AD29" i="19" s="1"/>
  <c r="W38" i="19"/>
  <c r="Y36" i="19"/>
  <c r="AD36" i="19" s="1"/>
  <c r="AB71" i="19"/>
  <c r="AE34" i="16"/>
  <c r="AB16" i="16"/>
  <c r="AB17" i="16"/>
  <c r="AC22" i="17"/>
  <c r="W22" i="17"/>
  <c r="Y16" i="17"/>
  <c r="AE38" i="17"/>
  <c r="AB37" i="17"/>
  <c r="AB50" i="17"/>
  <c r="AB79" i="17"/>
  <c r="AD88" i="17"/>
  <c r="AB93" i="17"/>
  <c r="AD93" i="17" s="1"/>
  <c r="AB94" i="17"/>
  <c r="AD94" i="17" s="1"/>
  <c r="Y96" i="17"/>
  <c r="AC34" i="18"/>
  <c r="W34" i="18"/>
  <c r="M17" i="18"/>
  <c r="AD17" i="18" s="1"/>
  <c r="AB30" i="18"/>
  <c r="AB15" i="19"/>
  <c r="M18" i="19"/>
  <c r="AD18" i="19" s="1"/>
  <c r="M30" i="19"/>
  <c r="AD30" i="19" s="1"/>
  <c r="AC51" i="19"/>
  <c r="AE80" i="19"/>
  <c r="Y74" i="19"/>
  <c r="AD74" i="19" s="1"/>
  <c r="AB75" i="19"/>
  <c r="Y76" i="19"/>
  <c r="AD76" i="19" s="1"/>
  <c r="AB77" i="19"/>
  <c r="Y78" i="19"/>
  <c r="AD78" i="19" s="1"/>
  <c r="Y92" i="19"/>
  <c r="AD92" i="19" s="1"/>
  <c r="Y93" i="19"/>
  <c r="AD93" i="19" s="1"/>
  <c r="K98" i="19"/>
  <c r="Y94" i="19"/>
  <c r="AD94" i="19" s="1"/>
  <c r="M95" i="19"/>
  <c r="AD95" i="19" s="1"/>
  <c r="AB97" i="19"/>
  <c r="K22" i="17"/>
  <c r="AE22" i="17"/>
  <c r="AC80" i="17"/>
  <c r="AC97" i="17"/>
  <c r="AD14" i="18"/>
  <c r="AD30" i="18"/>
  <c r="AC22" i="19"/>
  <c r="W22" i="19"/>
  <c r="AC38" i="19"/>
  <c r="AD37" i="19"/>
  <c r="K38" i="19"/>
  <c r="M50" i="19"/>
  <c r="AD50" i="19" s="1"/>
  <c r="W80" i="19"/>
  <c r="W98" i="19"/>
  <c r="Y96" i="19"/>
  <c r="AD96" i="19" s="1"/>
  <c r="M97" i="19"/>
  <c r="AD97" i="19" s="1"/>
  <c r="K51" i="19"/>
  <c r="W51" i="19"/>
  <c r="K80" i="19"/>
  <c r="AB70" i="19"/>
  <c r="M70" i="19"/>
  <c r="AC98" i="19"/>
  <c r="AE22" i="19"/>
  <c r="AC80" i="19"/>
  <c r="AE98" i="19"/>
  <c r="AE38" i="19"/>
  <c r="AD79" i="19"/>
  <c r="AB88" i="19"/>
  <c r="M88" i="19"/>
  <c r="AD88" i="19" s="1"/>
  <c r="AB37" i="19"/>
  <c r="AB79" i="19"/>
  <c r="AB13" i="18"/>
  <c r="AB14" i="18"/>
  <c r="M13" i="18"/>
  <c r="M15" i="18"/>
  <c r="AD15" i="18" s="1"/>
  <c r="Y16" i="18"/>
  <c r="AD16" i="18" s="1"/>
  <c r="M19" i="18"/>
  <c r="AD19" i="18" s="1"/>
  <c r="M21" i="18"/>
  <c r="AD21" i="18" s="1"/>
  <c r="Y23" i="18"/>
  <c r="AD23" i="18" s="1"/>
  <c r="Y25" i="18"/>
  <c r="AD25" i="18" s="1"/>
  <c r="M27" i="18"/>
  <c r="AD27" i="18" s="1"/>
  <c r="M29" i="18"/>
  <c r="AD29" i="18" s="1"/>
  <c r="Y33" i="18"/>
  <c r="AD33" i="18" s="1"/>
  <c r="AD79" i="17"/>
  <c r="M14" i="17"/>
  <c r="Y15" i="17"/>
  <c r="K38" i="17"/>
  <c r="AE80" i="17"/>
  <c r="M76" i="17"/>
  <c r="AD76" i="17" s="1"/>
  <c r="W80" i="17"/>
  <c r="M86" i="17"/>
  <c r="W97" i="17"/>
  <c r="Y90" i="17"/>
  <c r="AB92" i="17"/>
  <c r="AD92" i="17" s="1"/>
  <c r="Y95" i="17"/>
  <c r="M31" i="17"/>
  <c r="AD31" i="17" s="1"/>
  <c r="AC51" i="17"/>
  <c r="W51" i="17"/>
  <c r="AB86" i="17"/>
  <c r="AB90" i="17"/>
  <c r="AD90" i="17" s="1"/>
  <c r="K80" i="17"/>
  <c r="W38" i="17"/>
  <c r="AB33" i="17"/>
  <c r="K51" i="17"/>
  <c r="AD13" i="16"/>
  <c r="M14" i="16"/>
  <c r="AD14" i="16" s="1"/>
  <c r="M16" i="16"/>
  <c r="AD16" i="16" s="1"/>
  <c r="M17" i="16"/>
  <c r="AD17" i="16" s="1"/>
  <c r="Y18" i="16"/>
  <c r="AD18" i="16" s="1"/>
  <c r="Y20" i="16"/>
  <c r="AD20" i="16" s="1"/>
  <c r="K34" i="16"/>
  <c r="W34" i="16"/>
  <c r="M38" i="19" l="1"/>
  <c r="M97" i="17"/>
  <c r="AB80" i="17"/>
  <c r="M51" i="17"/>
  <c r="M22" i="17"/>
  <c r="Y51" i="17"/>
  <c r="AD51" i="17"/>
  <c r="Y80" i="19"/>
  <c r="M51" i="19"/>
  <c r="AB22" i="19"/>
  <c r="AD22" i="17"/>
  <c r="AD38" i="17"/>
  <c r="AD80" i="17"/>
  <c r="M22" i="19"/>
  <c r="Y80" i="17"/>
  <c r="AB22" i="17"/>
  <c r="M98" i="19"/>
  <c r="Y38" i="19"/>
  <c r="AD22" i="19"/>
  <c r="Y22" i="19"/>
  <c r="M80" i="17"/>
  <c r="AB98" i="19"/>
  <c r="AB38" i="17"/>
  <c r="Y38" i="17"/>
  <c r="AB51" i="17"/>
  <c r="Y22" i="17"/>
  <c r="AB38" i="19"/>
  <c r="Y98" i="19"/>
  <c r="AB80" i="19"/>
  <c r="M38" i="17"/>
  <c r="AB34" i="18"/>
  <c r="AD98" i="19"/>
  <c r="AB34" i="16"/>
  <c r="M80" i="19"/>
  <c r="AD70" i="19"/>
  <c r="AD80" i="19" s="1"/>
  <c r="Y51" i="19"/>
  <c r="AD51" i="19"/>
  <c r="AD38" i="19"/>
  <c r="AB51" i="19"/>
  <c r="M34" i="18"/>
  <c r="AD13" i="18"/>
  <c r="AD34" i="18" s="1"/>
  <c r="Y34" i="18"/>
  <c r="AB97" i="17"/>
  <c r="AD86" i="17"/>
  <c r="AD97" i="17" s="1"/>
  <c r="Y97" i="17"/>
  <c r="AD34" i="16"/>
  <c r="Y34" i="16"/>
  <c r="M34" i="16"/>
  <c r="V64" i="19"/>
  <c r="T80" i="19"/>
  <c r="T64" i="19"/>
  <c r="S22" i="19"/>
  <c r="T80" i="17"/>
  <c r="S64" i="19"/>
  <c r="S97" i="17"/>
  <c r="T38" i="19"/>
  <c r="S64" i="17"/>
  <c r="S38" i="17"/>
  <c r="S80" i="19"/>
  <c r="V98" i="19"/>
  <c r="T97" i="17"/>
  <c r="T22" i="17"/>
  <c r="S51" i="17"/>
  <c r="V97" i="17"/>
  <c r="S80" i="17"/>
  <c r="V51" i="17"/>
  <c r="V80" i="17"/>
  <c r="S51" i="19"/>
  <c r="T98" i="19"/>
  <c r="T22" i="19"/>
  <c r="V51" i="19"/>
  <c r="V80" i="19"/>
  <c r="S98" i="19"/>
  <c r="V38" i="19"/>
  <c r="V22" i="19"/>
  <c r="T51" i="19"/>
  <c r="S22" i="17"/>
  <c r="T38" i="17"/>
  <c r="T64" i="17"/>
  <c r="V64" i="17"/>
  <c r="V22" i="17"/>
  <c r="V38" i="17"/>
  <c r="T51" i="17"/>
  <c r="S38" i="19"/>
</calcChain>
</file>

<file path=xl/sharedStrings.xml><?xml version="1.0" encoding="utf-8"?>
<sst xmlns="http://schemas.openxmlformats.org/spreadsheetml/2006/main" count="1110" uniqueCount="222">
  <si>
    <t>WYDZIAŁU NAUK O ZDROWIU</t>
  </si>
  <si>
    <t>OPIEKUNOWIE POSZCZEGÓLNYCH LAT</t>
  </si>
  <si>
    <t xml:space="preserve">kierunek:  ZDROWIE PUBLICZNE </t>
  </si>
  <si>
    <t>PLAN STUDIÓW (INFORMATOR)</t>
  </si>
  <si>
    <t>II stop. stacjonarne</t>
  </si>
  <si>
    <t>I rok</t>
  </si>
  <si>
    <t>– dr n. med. Dominika Cichońska-Rzeźnicka</t>
  </si>
  <si>
    <t>II rok</t>
  </si>
  <si>
    <t>II stop. niestacjonarne</t>
  </si>
  <si>
    <t>–  dr n. med. Joanna Ruszkowska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</si>
  <si>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</si>
  <si>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</si>
  <si>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</si>
  <si>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</si>
  <si>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</si>
  <si>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</si>
  <si>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</si>
  <si>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</si>
  <si>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</si>
  <si>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</si>
  <si>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</si>
  <si>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</si>
  <si>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</si>
  <si>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</si>
  <si>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</si>
  <si>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</si>
  <si>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</si>
  <si>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</si>
  <si>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</si>
  <si>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</si>
  <si>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</si>
  <si>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</si>
  <si>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</si>
  <si>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</si>
  <si>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</si>
  <si>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>E-l</t>
  </si>
  <si>
    <t>E-learning</t>
  </si>
  <si>
    <t>Rok akademicki</t>
  </si>
  <si>
    <t>sam</t>
  </si>
  <si>
    <t>samokształcenie</t>
  </si>
  <si>
    <t>Lp.</t>
  </si>
  <si>
    <t xml:space="preserve">Przedmiot  </t>
  </si>
  <si>
    <t>Kierownik przedmiotu</t>
  </si>
  <si>
    <t>Liczba godzin</t>
  </si>
  <si>
    <t>liczba godzin kontaktowych                                             w roku akademickim</t>
  </si>
  <si>
    <t>liczba godzin samokształcenia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</si>
  <si>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</si>
  <si>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</si>
  <si>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</si>
  <si>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</si>
  <si>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</si>
  <si>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</si>
  <si>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          w semestrze</t>
  </si>
  <si>
    <t>liczba godzin samokształcenia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</si>
  <si>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</si>
  <si>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</si>
  <si>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</si>
  <si>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                         w semestrze</t>
  </si>
  <si>
    <t xml:space="preserve">Zdrowie publiczne </t>
  </si>
  <si>
    <t>dr n. o zdrowiu Adam Rzeźnicki</t>
  </si>
  <si>
    <t>ZzO</t>
  </si>
  <si>
    <t>E</t>
  </si>
  <si>
    <t>Prawo w ochronie zdrowia</t>
  </si>
  <si>
    <t>dr hab. n. o zdrowiu prof. uczelni Jan Krakowiak</t>
  </si>
  <si>
    <t xml:space="preserve">Informatyka medyczna </t>
  </si>
  <si>
    <t>dr hab. n. o zdrowiu prof. uczelni Radosław Zajdel</t>
  </si>
  <si>
    <t xml:space="preserve">Ekonomia (podstawy mikroekonomii) </t>
  </si>
  <si>
    <t>dr n. ekon. Adam Depta</t>
  </si>
  <si>
    <t xml:space="preserve">Organizacja i zarządzanie w ochronie zdrowia </t>
  </si>
  <si>
    <t>dr n. med. Dominika Cichońska-Rzeźnicka</t>
  </si>
  <si>
    <t xml:space="preserve">Biostatystyka </t>
  </si>
  <si>
    <t xml:space="preserve">prof. dr hab. n.o zdrowiu Małgorzata Pikala </t>
  </si>
  <si>
    <t xml:space="preserve">Epidemiologia  </t>
  </si>
  <si>
    <t>dr hab. n. o zdrowiu prof. uczelni Monika Burzyńska</t>
  </si>
  <si>
    <t xml:space="preserve">Promocja zdrowia i edukacja zdrowotna </t>
  </si>
  <si>
    <t>dr n.med. Joanna Ruszkowska</t>
  </si>
  <si>
    <t xml:space="preserve">Ochrona środowiska </t>
  </si>
  <si>
    <t>dr n. med. Marta Stasiak</t>
  </si>
  <si>
    <t xml:space="preserve">Metodologia badań naukowych </t>
  </si>
  <si>
    <t>dr hab. n. med. prof. uczelni Marcin Różalski</t>
  </si>
  <si>
    <t>4 GW</t>
  </si>
  <si>
    <t>Ubezpieczenia społeczne i zdrowotne</t>
  </si>
  <si>
    <t>dr hab. n. prawn. prof. uczelni Małgorzata Serwach</t>
  </si>
  <si>
    <t xml:space="preserve">Zasoby i systemy informacyjne w ochronie zdrowia </t>
  </si>
  <si>
    <t>dr hab. n.ekon. prof. uczelni Remigiusz Kozłowski</t>
  </si>
  <si>
    <t xml:space="preserve">Psychologia </t>
  </si>
  <si>
    <t>dr n. med. Paweł Rasmus</t>
  </si>
  <si>
    <t xml:space="preserve">Nadzór sanitarno-epidemiologiczny </t>
  </si>
  <si>
    <t xml:space="preserve">Marketing usług zdrowotnych </t>
  </si>
  <si>
    <t xml:space="preserve">Zdrowie środowiskowe </t>
  </si>
  <si>
    <t>prof. dr hab. n. med. Janusz Szemraj</t>
  </si>
  <si>
    <t>BHP</t>
  </si>
  <si>
    <t>mgr Renata Kielan</t>
  </si>
  <si>
    <t>Z</t>
  </si>
  <si>
    <t xml:space="preserve">Język obcy </t>
  </si>
  <si>
    <t>dr n. med. Kinga Studzińska-Pasieka</t>
  </si>
  <si>
    <t>Do wyboru:</t>
  </si>
  <si>
    <t>Seminarium dyplomowe - analiza statystyczna i prezentacja wyników w zdrowiu publicznym</t>
  </si>
  <si>
    <t>dr hab. n. med. prof. uczelni Magdalena Boncler</t>
  </si>
  <si>
    <t>Seminarium dyplomowe - zasady przygotowywania publikacji naukowych i prac dyplomowych w zdrowiu publicznym</t>
  </si>
  <si>
    <t>Razem</t>
  </si>
  <si>
    <t>Podpis Dziekana/Prodziekana</t>
  </si>
  <si>
    <t>2025/2026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</si>
  <si>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</si>
  <si>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</si>
  <si>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</si>
  <si>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</si>
  <si>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</si>
  <si>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kontaktowych w semestrze</t>
  </si>
  <si>
    <t xml:space="preserve">Medycyna zapobiegawcza </t>
  </si>
  <si>
    <t>prof. dr hab. n.med. Magdalena Kwaśniewska</t>
  </si>
  <si>
    <t xml:space="preserve">Polityka zdrowotna na świecie </t>
  </si>
  <si>
    <t xml:space="preserve">Ekonomika i finansowanie w ochronie zdrowia </t>
  </si>
  <si>
    <t>dr n. społ.  Klaudia Twardowska</t>
  </si>
  <si>
    <t xml:space="preserve">Formy opieki zdrowotnej </t>
  </si>
  <si>
    <t>dr hab. n. o zdrowiu prof. uczelni. Jan Krakowiak</t>
  </si>
  <si>
    <t>Polityka społeczna i zdrowotna</t>
  </si>
  <si>
    <t>dr n. o zdrowiu Anna Rybarczyk-Szwajkowska</t>
  </si>
  <si>
    <t xml:space="preserve">Socjologia </t>
  </si>
  <si>
    <t>dr n. społ. Katarzyna Pawlak-Sobczak</t>
  </si>
  <si>
    <t xml:space="preserve">Pedagogika </t>
  </si>
  <si>
    <t>dr n. hum. Joanna Turek</t>
  </si>
  <si>
    <t xml:space="preserve">Etyka i deontologia medyczna </t>
  </si>
  <si>
    <t>dr n. hum. Anna Alichniewicz</t>
  </si>
  <si>
    <t>Wybrane metody lecznicze z zakresu balneoterapii i medycyny naturalnej</t>
  </si>
  <si>
    <t>dr n. med. Michał Żebrowski</t>
  </si>
  <si>
    <t>Specjalność: Organizacja i zarządzanie w ochronie zdrowia*</t>
  </si>
  <si>
    <t>liczba godzin samokształcenia w               roku akademickim</t>
  </si>
  <si>
    <t>liczba godzin kontaktowych                       w semestrze</t>
  </si>
  <si>
    <t>liczba godzin samokształcenia                            w semestrze</t>
  </si>
  <si>
    <t>liczba godzin kontaktowych                 w semestrze</t>
  </si>
  <si>
    <t>liczba godzin samokształcenia               w semestrze</t>
  </si>
  <si>
    <t xml:space="preserve">Mikroekonomia i finanse </t>
  </si>
  <si>
    <t>dr n. ekon. Adam Depta</t>
  </si>
  <si>
    <t xml:space="preserve">Zarządzanie publiczne w ochronie zdrowia </t>
  </si>
  <si>
    <t>dr n. med. Hanna Saryusz-Wolska</t>
  </si>
  <si>
    <t xml:space="preserve">Zarządzanie zasobami ludzkimi w opiece zdrowotnej  </t>
  </si>
  <si>
    <t xml:space="preserve">Zarządzanie jakością w ochronie zdrowia </t>
  </si>
  <si>
    <t>dr n. med. Jacek Michalak</t>
  </si>
  <si>
    <t xml:space="preserve">Marketing usług zdrowotnych - specjalizacja </t>
  </si>
  <si>
    <t xml:space="preserve">Polityka zdrowia publicznego </t>
  </si>
  <si>
    <t>Zarzadzanie dla przyszłych menadżerów</t>
  </si>
  <si>
    <t>Zarzadzanie ryzykiem</t>
  </si>
  <si>
    <t>Seminarium magisterskie</t>
  </si>
  <si>
    <t>dr n. med. Andrzej Gerstenkorn</t>
  </si>
  <si>
    <t>dr n. hum. Magdalena Wieczorkowska</t>
  </si>
  <si>
    <t>Specjalność: Promocja zdrowia*</t>
  </si>
  <si>
    <t>Specjalność: Ubezpieczenia zdrowotne i pielęgnacyjne*</t>
  </si>
  <si>
    <t>liczba godzin samokształcenia w             roku akademickim</t>
  </si>
  <si>
    <t xml:space="preserve">Metoda ubezpieczeniowa </t>
  </si>
  <si>
    <t xml:space="preserve">Gerontologia społeczna </t>
  </si>
  <si>
    <t>15 GW</t>
  </si>
  <si>
    <t xml:space="preserve">Ochrona ubezpieczeniowa świadczeniodawców </t>
  </si>
  <si>
    <t xml:space="preserve">Prawo ubezpieczeń zdrowotnych i pielęgnacyjnych </t>
  </si>
  <si>
    <t xml:space="preserve">Rachunek aktuarialny </t>
  </si>
  <si>
    <t>Odpowiedzialność prawna za błędy medyczne popełnione w czasie leczenia</t>
  </si>
  <si>
    <t>Ekonomiczne problemy opieki zdrowotnej</t>
  </si>
  <si>
    <t>Specjalność: Prawo medyczne w ochronie zdrowia*</t>
  </si>
  <si>
    <t xml:space="preserve">Propedeutyka prawa </t>
  </si>
  <si>
    <t xml:space="preserve">Prawo cywilne </t>
  </si>
  <si>
    <t xml:space="preserve">Prawo karne </t>
  </si>
  <si>
    <t>dr hab. n. prawn. prof. uczelni. Rafał Kubiak</t>
  </si>
  <si>
    <t>Socjologia prawa i zdrowia publicznego</t>
  </si>
  <si>
    <t xml:space="preserve">Prawne aspekty ochrony zdrowia publicznego </t>
  </si>
  <si>
    <t>Organizacja i kontrola podmiotów leczniczych</t>
  </si>
  <si>
    <t>Prawo pracy i ubezpieczeń społecznych</t>
  </si>
  <si>
    <t>Bioetyczne aspekty prawa</t>
  </si>
  <si>
    <t>Prawne aspekty ochrony zdrowia psychicznego</t>
  </si>
  <si>
    <t xml:space="preserve">dr hab. n. społ. prof. uczelni  Błażej Kmieciak </t>
  </si>
  <si>
    <t>Prawa pacjenta</t>
  </si>
  <si>
    <t>niestacjonarne</t>
  </si>
  <si>
    <t>liczba godzin kontaktowych                                   w roku akademickim</t>
  </si>
  <si>
    <t>liczba godzin samokształcenia                                w roku akademickim</t>
  </si>
  <si>
    <t>łączna liczba godzin                                   w roku akademickim (suma=kontakt+sam)</t>
  </si>
  <si>
    <t>łączna ilość punktów ECTS                                          w roku akademickim</t>
  </si>
  <si>
    <t>liczba godzin kontaktowych                              w semestrze</t>
  </si>
  <si>
    <t>liczba godzin samokształcenia                w semestrze</t>
  </si>
  <si>
    <t>dr n. o zdrowiu Elżbieta Dziankowska-Zaborszczyk</t>
  </si>
  <si>
    <r>
      <rPr>
        <sz val="11"/>
        <rFont val="Times New Roman"/>
        <family val="1"/>
        <charset val="238"/>
      </rPr>
      <t>dr n. ekon</t>
    </r>
    <r>
      <rPr>
        <sz val="12"/>
        <rFont val="Times New Roman"/>
        <family val="1"/>
        <charset val="238"/>
      </rPr>
      <t>. Adam Depta</t>
    </r>
  </si>
  <si>
    <t xml:space="preserve">Ubezpieczenia społeczne i zdrowotne  </t>
  </si>
  <si>
    <t>łączna ilość punktów ECTS                     w roku akademickim</t>
  </si>
  <si>
    <t>Medycyna zapobiegawcza</t>
  </si>
  <si>
    <t>łączna ilość punktów ECTS                           w roku akademickim</t>
  </si>
  <si>
    <t>łączna liczba godzin                                         w roku akademickim (suma=kontakt+sam)</t>
  </si>
  <si>
    <t xml:space="preserve">dr hab. n. prawn.  prof. uczelni. Małgorzata Serwach </t>
  </si>
  <si>
    <t>10 GW</t>
  </si>
  <si>
    <t>dr n. ekon. Anna Witaszczyk</t>
  </si>
  <si>
    <t>dr n.med. Aleksandra Sierocka</t>
  </si>
  <si>
    <t xml:space="preserve">
dr n. o zdrowiu Anna Piechota</t>
  </si>
  <si>
    <t>dr n.med. Jacek Michalak</t>
  </si>
  <si>
    <t>dr n. o zdrowiu Anna Piechota</t>
  </si>
  <si>
    <t>2026/2027</t>
  </si>
  <si>
    <t>ROK AKADEMICKI                        2025/2026</t>
  </si>
  <si>
    <t xml:space="preserve">
dr n.med. Jacek Michalak</t>
  </si>
  <si>
    <t xml:space="preserve">dr hab. n. med. prof. uczelni Anna Garus-Pakowska </t>
  </si>
  <si>
    <t>Organizacja i zarządzanie w ochronie zdrowia*,  Promocja zdrowia*, Health Promotion*, Ubezpieczenia zdrowotne i pielęgnacyjne*, Prawo medyczne w ochronie zdrowia*</t>
  </si>
  <si>
    <t>Zasoby i potrzeby</t>
  </si>
  <si>
    <t xml:space="preserve">Koordynacja promocji zdrowia </t>
  </si>
  <si>
    <t xml:space="preserve">Kompetencje zdrowotne </t>
  </si>
  <si>
    <t xml:space="preserve">Kompetencje psychospołeczne </t>
  </si>
  <si>
    <t xml:space="preserve">Metodologia badań </t>
  </si>
  <si>
    <t xml:space="preserve">Zarządzanie projektami </t>
  </si>
  <si>
    <t>Zzo</t>
  </si>
  <si>
    <t>dr n. med. Joanna Ruszkowsska</t>
  </si>
  <si>
    <t>dr hab. n. o zdrowiu prof. uczelni Magdalena Wrzesińska</t>
  </si>
  <si>
    <t>dr n.hum. Magdalena Wieczorkowska</t>
  </si>
  <si>
    <t>dr n.med. Magdalena Kostyła</t>
  </si>
  <si>
    <t>Resources and needs</t>
  </si>
  <si>
    <t>Health promotion coordination</t>
  </si>
  <si>
    <t>Health literacy</t>
  </si>
  <si>
    <t>Psychosocial competencies</t>
  </si>
  <si>
    <t>Research methodology</t>
  </si>
  <si>
    <t>Project management</t>
  </si>
  <si>
    <t>Master’s seminar</t>
  </si>
  <si>
    <r>
      <t xml:space="preserve">Specjalność: Health Promotion* </t>
    </r>
    <r>
      <rPr>
        <b/>
        <i/>
        <sz val="11"/>
        <rFont val="Arial CE"/>
        <charset val="238"/>
      </rPr>
      <t>(prowadzona w języku angielskim)</t>
    </r>
  </si>
  <si>
    <t xml:space="preserve">dr hab. n. prawn. prof. uczelni Małgorzata Serwach </t>
  </si>
  <si>
    <t>Kontraktowanie świadczeń zdrowotnych</t>
  </si>
  <si>
    <t>Personel medyczny w relacjach z pacjentem oraz członkami jego rodziny</t>
  </si>
  <si>
    <t>Prawne aspekty umowy ubezpieczenia</t>
  </si>
  <si>
    <t>dr hab. n. o zdrowiu prof. uczelni Anna Lipert</t>
  </si>
  <si>
    <t>dr hab. n. o zdrowiu prof. uczelni Justyna Król-Całkowska / dr hab. n. prawn. prof. uczelni. Rafał Kubiak</t>
  </si>
  <si>
    <t>dr hab. n. o zdrowiu prof. uczelni Justyna Król-Całkowska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</si>
</sst>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name val="Arial CE"/>
      <charset val="238"/>
    </font>
    <font>
      <sz val="11"/>
      <color rgb="FF000000"/>
      <name val="Calibri"/>
      <family val="2"/>
    </font>
    <font>
      <sz val="10"/>
      <name val="Arial CE"/>
      <family val="2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44444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444444"/>
      </top>
      <bottom/>
      <diagonal/>
    </border>
  </borders>
  <cellStyleXfs count="21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</cellStyleXfs>
  <cellXfs count="375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2" borderId="0" xfId="1" applyFont="1" applyFill="1"/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6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7" xfId="1" applyFont="1" applyBorder="1" applyAlignment="1">
      <alignment horizontal="center"/>
    </xf>
    <xf numFmtId="0" fontId="21" fillId="0" borderId="0" xfId="1" applyFont="1"/>
    <xf numFmtId="0" fontId="24" fillId="0" borderId="0" xfId="1" applyFont="1"/>
    <xf numFmtId="0" fontId="2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7" xfId="1" applyFont="1" applyBorder="1" applyAlignment="1">
      <alignment horizontal="center" vertical="center"/>
    </xf>
    <xf numFmtId="0" fontId="7" fillId="2" borderId="8" xfId="8" applyFont="1" applyFill="1" applyBorder="1" applyAlignment="1">
      <alignment horizontal="left" vertical="center" wrapText="1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1" fontId="7" fillId="3" borderId="16" xfId="1" applyNumberFormat="1" applyFont="1" applyFill="1" applyBorder="1" applyAlignment="1">
      <alignment horizontal="center" vertical="center"/>
    </xf>
    <xf numFmtId="1" fontId="7" fillId="3" borderId="34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0" fontId="5" fillId="2" borderId="0" xfId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31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3" borderId="16" xfId="1" applyFont="1" applyFill="1" applyBorder="1" applyAlignment="1">
      <alignment vertical="center" wrapText="1"/>
    </xf>
    <xf numFmtId="0" fontId="8" fillId="3" borderId="1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41" xfId="1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16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7" fillId="0" borderId="15" xfId="1" applyFont="1" applyBorder="1" applyAlignment="1">
      <alignment vertical="center" wrapText="1"/>
    </xf>
    <xf numFmtId="0" fontId="7" fillId="3" borderId="11" xfId="1" applyFont="1" applyFill="1" applyBorder="1" applyAlignment="1">
      <alignment horizontal="center"/>
    </xf>
    <xf numFmtId="1" fontId="7" fillId="3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3" borderId="16" xfId="1" applyNumberFormat="1" applyFont="1" applyFill="1" applyBorder="1" applyAlignment="1">
      <alignment horizontal="center"/>
    </xf>
    <xf numFmtId="0" fontId="9" fillId="0" borderId="31" xfId="1" applyFont="1" applyBorder="1"/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0" borderId="31" xfId="1" applyFont="1" applyBorder="1" applyAlignment="1">
      <alignment horizontal="center"/>
    </xf>
    <xf numFmtId="0" fontId="7" fillId="2" borderId="15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3" borderId="8" xfId="1" applyFont="1" applyFill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6" fillId="0" borderId="30" xfId="1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5" fillId="2" borderId="16" xfId="1" applyFill="1" applyBorder="1" applyAlignment="1">
      <alignment vertical="center"/>
    </xf>
    <xf numFmtId="0" fontId="5" fillId="0" borderId="17" xfId="1" applyBorder="1" applyAlignment="1">
      <alignment vertical="center"/>
    </xf>
    <xf numFmtId="0" fontId="5" fillId="0" borderId="2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vertical="center"/>
    </xf>
    <xf numFmtId="0" fontId="8" fillId="3" borderId="32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1" fontId="8" fillId="2" borderId="39" xfId="1" applyNumberFormat="1" applyFont="1" applyFill="1" applyBorder="1" applyAlignment="1">
      <alignment horizontal="center" vertical="center"/>
    </xf>
    <xf numFmtId="1" fontId="8" fillId="2" borderId="37" xfId="1" applyNumberFormat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1" fontId="7" fillId="3" borderId="40" xfId="1" applyNumberFormat="1" applyFont="1" applyFill="1" applyBorder="1" applyAlignment="1">
      <alignment horizontal="center" vertical="center"/>
    </xf>
    <xf numFmtId="1" fontId="7" fillId="3" borderId="37" xfId="1" applyNumberFormat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7" fillId="3" borderId="23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16" xfId="1" quotePrefix="1" applyFont="1" applyBorder="1" applyAlignment="1">
      <alignment horizontal="left" vertical="center" wrapText="1"/>
    </xf>
    <xf numFmtId="0" fontId="7" fillId="2" borderId="8" xfId="18" applyFont="1" applyFill="1" applyBorder="1" applyAlignment="1">
      <alignment horizontal="left" vertical="center" wrapText="1"/>
    </xf>
    <xf numFmtId="0" fontId="8" fillId="0" borderId="25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" fontId="7" fillId="3" borderId="27" xfId="1" applyNumberFormat="1" applyFont="1" applyFill="1" applyBorder="1" applyAlignment="1">
      <alignment horizontal="center"/>
    </xf>
    <xf numFmtId="0" fontId="7" fillId="3" borderId="25" xfId="1" applyFont="1" applyFill="1" applyBorder="1" applyAlignment="1">
      <alignment horizontal="center"/>
    </xf>
    <xf numFmtId="1" fontId="7" fillId="3" borderId="25" xfId="1" applyNumberFormat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1" fontId="7" fillId="3" borderId="32" xfId="1" applyNumberFormat="1" applyFont="1" applyFill="1" applyBorder="1" applyAlignment="1">
      <alignment horizontal="center"/>
    </xf>
    <xf numFmtId="0" fontId="12" fillId="0" borderId="26" xfId="1" applyFont="1" applyBorder="1"/>
    <xf numFmtId="0" fontId="7" fillId="3" borderId="23" xfId="1" applyFont="1" applyFill="1" applyBorder="1" applyAlignment="1">
      <alignment wrapText="1"/>
    </xf>
    <xf numFmtId="0" fontId="8" fillId="3" borderId="26" xfId="1" applyFont="1" applyFill="1" applyBorder="1" applyAlignment="1">
      <alignment wrapText="1"/>
    </xf>
    <xf numFmtId="0" fontId="7" fillId="3" borderId="26" xfId="1" applyFont="1" applyFill="1" applyBorder="1" applyAlignment="1">
      <alignment horizontal="center"/>
    </xf>
    <xf numFmtId="0" fontId="7" fillId="3" borderId="23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1" fontId="7" fillId="3" borderId="23" xfId="1" applyNumberFormat="1" applyFont="1" applyFill="1" applyBorder="1" applyAlignment="1">
      <alignment horizontal="center"/>
    </xf>
    <xf numFmtId="1" fontId="7" fillId="3" borderId="26" xfId="1" applyNumberFormat="1" applyFont="1" applyFill="1" applyBorder="1" applyAlignment="1">
      <alignment horizontal="center"/>
    </xf>
    <xf numFmtId="0" fontId="10" fillId="0" borderId="0" xfId="1" applyFont="1"/>
    <xf numFmtId="0" fontId="7" fillId="2" borderId="0" xfId="1" applyFont="1" applyFill="1" applyAlignment="1">
      <alignment horizontal="center"/>
    </xf>
    <xf numFmtId="0" fontId="14" fillId="0" borderId="0" xfId="1" applyFont="1"/>
    <xf numFmtId="0" fontId="7" fillId="0" borderId="25" xfId="9" applyFont="1" applyBorder="1" applyAlignment="1">
      <alignment horizontal="center" vertical="center" textRotation="90" wrapText="1"/>
    </xf>
    <xf numFmtId="0" fontId="8" fillId="0" borderId="31" xfId="1" applyFont="1" applyBorder="1"/>
    <xf numFmtId="0" fontId="7" fillId="3" borderId="45" xfId="1" applyFont="1" applyFill="1" applyBorder="1" applyAlignment="1">
      <alignment horizontal="center"/>
    </xf>
    <xf numFmtId="0" fontId="7" fillId="3" borderId="31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7" fillId="3" borderId="28" xfId="1" applyFont="1" applyFill="1" applyBorder="1" applyAlignment="1">
      <alignment horizontal="center"/>
    </xf>
    <xf numFmtId="0" fontId="8" fillId="0" borderId="0" xfId="1" applyFont="1" applyAlignment="1">
      <alignment wrapText="1"/>
    </xf>
    <xf numFmtId="0" fontId="8" fillId="2" borderId="25" xfId="1" applyFont="1" applyFill="1" applyBorder="1" applyAlignment="1">
      <alignment horizontal="center"/>
    </xf>
    <xf numFmtId="1" fontId="8" fillId="2" borderId="8" xfId="1" applyNumberFormat="1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11" fillId="3" borderId="2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27" xfId="1" applyFont="1" applyFill="1" applyBorder="1" applyAlignment="1">
      <alignment horizontal="center"/>
    </xf>
    <xf numFmtId="0" fontId="8" fillId="0" borderId="11" xfId="1" applyFont="1" applyBorder="1" applyAlignment="1">
      <alignment wrapText="1"/>
    </xf>
    <xf numFmtId="0" fontId="8" fillId="0" borderId="8" xfId="1" applyFont="1" applyBorder="1" applyAlignment="1">
      <alignment horizontal="center"/>
    </xf>
    <xf numFmtId="0" fontId="7" fillId="0" borderId="10" xfId="1" applyFont="1" applyBorder="1"/>
    <xf numFmtId="1" fontId="7" fillId="3" borderId="31" xfId="1" applyNumberFormat="1" applyFont="1" applyFill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left"/>
    </xf>
    <xf numFmtId="0" fontId="7" fillId="2" borderId="15" xfId="1" applyFont="1" applyFill="1" applyBorder="1"/>
    <xf numFmtId="0" fontId="7" fillId="0" borderId="42" xfId="1" applyFont="1" applyBorder="1" applyAlignment="1">
      <alignment wrapText="1"/>
    </xf>
    <xf numFmtId="0" fontId="8" fillId="0" borderId="32" xfId="1" applyFont="1" applyBorder="1" applyAlignment="1">
      <alignment wrapText="1"/>
    </xf>
    <xf numFmtId="0" fontId="7" fillId="0" borderId="16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9" fillId="0" borderId="0" xfId="1" applyFont="1" applyAlignment="1">
      <alignment vertical="center"/>
    </xf>
    <xf numFmtId="0" fontId="7" fillId="0" borderId="10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20" fillId="0" borderId="27" xfId="1" applyFont="1" applyBorder="1" applyAlignment="1">
      <alignment vertical="center"/>
    </xf>
    <xf numFmtId="1" fontId="8" fillId="2" borderId="34" xfId="1" applyNumberFormat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1" fontId="8" fillId="3" borderId="39" xfId="1" applyNumberFormat="1" applyFont="1" applyFill="1" applyBorder="1" applyAlignment="1">
      <alignment horizontal="center" vertical="center"/>
    </xf>
    <xf numFmtId="1" fontId="8" fillId="2" borderId="40" xfId="1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" fontId="7" fillId="3" borderId="32" xfId="1" applyNumberFormat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30" xfId="1" applyFont="1" applyBorder="1" applyAlignment="1">
      <alignment vertical="center" wrapText="1"/>
    </xf>
    <xf numFmtId="1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9" fillId="2" borderId="16" xfId="1" applyFont="1" applyFill="1" applyBorder="1"/>
    <xf numFmtId="0" fontId="24" fillId="0" borderId="26" xfId="0" applyFont="1" applyBorder="1" applyAlignment="1">
      <alignment horizontal="center" vertical="top" wrapText="1"/>
    </xf>
    <xf numFmtId="0" fontId="24" fillId="0" borderId="29" xfId="0" applyFont="1" applyBorder="1" applyAlignment="1">
      <alignment vertical="top" wrapText="1"/>
    </xf>
    <xf numFmtId="0" fontId="24" fillId="0" borderId="28" xfId="0" applyFont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2" borderId="29" xfId="0" applyFont="1" applyFill="1" applyBorder="1" applyAlignment="1">
      <alignment vertical="top" wrapText="1"/>
    </xf>
    <xf numFmtId="0" fontId="8" fillId="2" borderId="7" xfId="1" applyFont="1" applyFill="1" applyBorder="1" applyAlignment="1">
      <alignment horizontal="center"/>
    </xf>
    <xf numFmtId="0" fontId="17" fillId="2" borderId="16" xfId="1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24" xfId="1" applyFont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3" fillId="0" borderId="0" xfId="0" applyFont="1"/>
    <xf numFmtId="0" fontId="22" fillId="0" borderId="0" xfId="1" applyFont="1" applyAlignment="1">
      <alignment horizontal="center" vertical="center" wrapText="1"/>
    </xf>
    <xf numFmtId="0" fontId="11" fillId="0" borderId="2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18" fillId="0" borderId="0" xfId="1" applyFont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27" xfId="1" applyFont="1" applyBorder="1" applyAlignment="1">
      <alignment vertical="center" wrapText="1"/>
    </xf>
    <xf numFmtId="0" fontId="8" fillId="0" borderId="8" xfId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7" fillId="4" borderId="15" xfId="1" applyFont="1" applyFill="1" applyBorder="1" applyAlignment="1">
      <alignment wrapText="1"/>
    </xf>
    <xf numFmtId="0" fontId="7" fillId="0" borderId="24" xfId="1" applyFont="1" applyBorder="1" applyAlignment="1">
      <alignment wrapText="1"/>
    </xf>
    <xf numFmtId="0" fontId="7" fillId="0" borderId="19" xfId="1" applyFont="1" applyBorder="1" applyAlignment="1">
      <alignment wrapText="1"/>
    </xf>
    <xf numFmtId="0" fontId="8" fillId="5" borderId="27" xfId="0" applyFont="1" applyFill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8" xfId="1" applyFont="1" applyBorder="1" applyAlignment="1">
      <alignment vertical="center" wrapText="1"/>
    </xf>
    <xf numFmtId="0" fontId="20" fillId="0" borderId="25" xfId="1" applyFont="1" applyBorder="1" applyAlignment="1">
      <alignment horizontal="left" vertical="center" wrapText="1"/>
    </xf>
    <xf numFmtId="0" fontId="8" fillId="0" borderId="47" xfId="1" applyFont="1" applyBorder="1" applyAlignment="1">
      <alignment vertical="center"/>
    </xf>
    <xf numFmtId="0" fontId="8" fillId="0" borderId="48" xfId="1" applyFont="1" applyBorder="1" applyAlignment="1">
      <alignment vertical="center"/>
    </xf>
    <xf numFmtId="0" fontId="19" fillId="2" borderId="18" xfId="1" applyFont="1" applyFill="1" applyBorder="1" applyAlignment="1">
      <alignment vertical="center" wrapText="1"/>
    </xf>
    <xf numFmtId="0" fontId="20" fillId="0" borderId="27" xfId="1" applyFont="1" applyBorder="1" applyAlignment="1">
      <alignment horizontal="left" vertical="center" wrapText="1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/>
    </xf>
    <xf numFmtId="0" fontId="30" fillId="0" borderId="26" xfId="0" applyFont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7" fillId="0" borderId="43" xfId="1" applyFont="1" applyBorder="1" applyAlignment="1">
      <alignment vertical="center" wrapText="1"/>
    </xf>
    <xf numFmtId="0" fontId="7" fillId="0" borderId="31" xfId="1" applyFont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3" fillId="0" borderId="0" xfId="0" applyFont="1"/>
    <xf numFmtId="0" fontId="2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7" fillId="3" borderId="25" xfId="8" applyFont="1" applyFill="1" applyBorder="1" applyAlignment="1">
      <alignment horizontal="center" vertical="center" textRotation="90" wrapText="1"/>
    </xf>
    <xf numFmtId="0" fontId="7" fillId="3" borderId="27" xfId="8" applyFont="1" applyFill="1" applyBorder="1" applyAlignment="1">
      <alignment horizontal="center" vertical="center" textRotation="90" wrapText="1"/>
    </xf>
    <xf numFmtId="0" fontId="7" fillId="3" borderId="28" xfId="8" applyFont="1" applyFill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11" fillId="0" borderId="26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20" fillId="0" borderId="12" xfId="1" applyFont="1" applyBorder="1" applyAlignment="1">
      <alignment horizontal="center" vertical="center"/>
    </xf>
    <xf numFmtId="0" fontId="25" fillId="0" borderId="13" xfId="1" applyFont="1" applyBorder="1"/>
    <xf numFmtId="0" fontId="25" fillId="0" borderId="14" xfId="1" applyFont="1" applyBorder="1"/>
    <xf numFmtId="0" fontId="7" fillId="3" borderId="25" xfId="10" applyFont="1" applyFill="1" applyBorder="1" applyAlignment="1">
      <alignment horizontal="center" vertical="center" textRotation="90" wrapText="1"/>
    </xf>
    <xf numFmtId="0" fontId="7" fillId="3" borderId="27" xfId="10" applyFont="1" applyFill="1" applyBorder="1" applyAlignment="1">
      <alignment horizontal="center" vertical="center" textRotation="90" wrapText="1"/>
    </xf>
    <xf numFmtId="0" fontId="7" fillId="3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10" fillId="0" borderId="30" xfId="1" applyFont="1" applyBorder="1" applyAlignment="1">
      <alignment horizontal="left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3" borderId="25" xfId="18" applyFont="1" applyFill="1" applyBorder="1" applyAlignment="1">
      <alignment horizontal="center" vertical="center" textRotation="90" wrapText="1"/>
    </xf>
    <xf numFmtId="0" fontId="7" fillId="3" borderId="27" xfId="18" applyFont="1" applyFill="1" applyBorder="1" applyAlignment="1">
      <alignment horizontal="center" vertical="center" textRotation="90" wrapText="1"/>
    </xf>
    <xf numFmtId="0" fontId="7" fillId="3" borderId="28" xfId="18" applyFont="1" applyFill="1" applyBorder="1" applyAlignment="1">
      <alignment horizontal="center" vertical="center" textRotation="90" wrapText="1"/>
    </xf>
    <xf numFmtId="0" fontId="18" fillId="0" borderId="0" xfId="1" applyFont="1" applyAlignment="1">
      <alignment vertical="center" wrapText="1"/>
    </xf>
    <xf numFmtId="0" fontId="5" fillId="0" borderId="0" xfId="1" applyAlignment="1">
      <alignment vertical="center" wrapText="1"/>
    </xf>
  </cellXfs>
  <cellStyles count="21">
    <cellStyle name="Normalny" xfId="0" builtinId="0"/>
    <cellStyle name="Normalny 2" xfId="5" xr:uid="{00000000-0005-0000-0000-000001000000}"/>
    <cellStyle name="Normalny 2 2" xfId="1" xr:uid="{00000000-0005-0000-0000-000002000000}"/>
    <cellStyle name="Normalny 2 2 2 2" xfId="17" xr:uid="{00000000-0005-0000-0000-000003000000}"/>
    <cellStyle name="Normalny 2 3" xfId="20" xr:uid="{00000000-0005-0000-0000-000004000000}"/>
    <cellStyle name="Normalny 2 3 2" xfId="18" xr:uid="{00000000-0005-0000-0000-000005000000}"/>
    <cellStyle name="Normalny 2 4" xfId="8" xr:uid="{00000000-0005-0000-0000-000006000000}"/>
    <cellStyle name="Normalny 2 4 2" xfId="10" xr:uid="{00000000-0005-0000-0000-000007000000}"/>
    <cellStyle name="Normalny 2 4 2 2" xfId="13" xr:uid="{00000000-0005-0000-0000-000008000000}"/>
    <cellStyle name="Normalny 2 5" xfId="11" xr:uid="{00000000-0005-0000-0000-000009000000}"/>
    <cellStyle name="Normalny 2 5 2" xfId="14" xr:uid="{00000000-0005-0000-0000-00000A000000}"/>
    <cellStyle name="Normalny 3" xfId="19" xr:uid="{00000000-0005-0000-0000-00000B000000}"/>
    <cellStyle name="Normalny 3 2" xfId="3" xr:uid="{00000000-0005-0000-0000-00000C000000}"/>
    <cellStyle name="Normalny 3 2 2" xfId="9" xr:uid="{00000000-0005-0000-0000-00000D000000}"/>
    <cellStyle name="Normalny 3 2 2 2" xfId="16" xr:uid="{00000000-0005-0000-0000-00000E000000}"/>
    <cellStyle name="Normalny 3 3" xfId="12" xr:uid="{00000000-0005-0000-0000-00000F000000}"/>
    <cellStyle name="Normalny 3 3 2" xfId="15" xr:uid="{00000000-0005-0000-0000-000010000000}"/>
    <cellStyle name="Normalny 4 2 2" xfId="4" xr:uid="{00000000-0005-0000-0000-000011000000}"/>
    <cellStyle name="Normalny 4 3" xfId="7" xr:uid="{00000000-0005-0000-0000-000012000000}"/>
    <cellStyle name="Normalny 5 2" xfId="2" xr:uid="{00000000-0005-0000-0000-000013000000}"/>
    <cellStyle name="Normalny 5 5" xfId="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opLeftCell="A7" zoomScaleNormal="100" zoomScaleSheetLayoutView="75" workbookViewId="0">
      <selection activeCell="D48" sqref="D48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321" t="s">
        <v>0</v>
      </c>
      <c r="B2" s="322"/>
      <c r="C2" s="322"/>
      <c r="D2" s="322"/>
    </row>
    <row r="3" spans="1:18" ht="14.25" x14ac:dyDescent="0.2">
      <c r="A3" s="321" t="s">
        <v>1</v>
      </c>
      <c r="B3" s="323"/>
      <c r="C3" s="323"/>
      <c r="D3" s="323"/>
    </row>
    <row r="4" spans="1:18" ht="14.25" x14ac:dyDescent="0.2">
      <c r="A4" s="291"/>
      <c r="B4" s="290"/>
      <c r="C4" s="291"/>
      <c r="D4" s="291"/>
    </row>
    <row r="5" spans="1:18" ht="14.25" x14ac:dyDescent="0.2">
      <c r="A5" s="291"/>
      <c r="B5" s="291"/>
      <c r="C5" s="290"/>
      <c r="D5" s="291"/>
    </row>
    <row r="6" spans="1:18" ht="14.25" x14ac:dyDescent="0.2">
      <c r="A6" s="291"/>
      <c r="B6" s="291"/>
      <c r="C6" s="10"/>
      <c r="D6" s="291"/>
      <c r="H6" s="33"/>
    </row>
    <row r="7" spans="1:18" ht="14.25" x14ac:dyDescent="0.2">
      <c r="A7" s="291"/>
      <c r="B7" s="290"/>
      <c r="C7" s="291"/>
      <c r="D7" s="291"/>
    </row>
    <row r="8" spans="1:18" ht="16.5" customHeight="1" x14ac:dyDescent="0.2">
      <c r="A8" s="291"/>
      <c r="B8" s="290"/>
      <c r="C8" s="291"/>
      <c r="D8" s="291"/>
    </row>
    <row r="9" spans="1:18" ht="15" customHeight="1" x14ac:dyDescent="0.25">
      <c r="A9" s="34"/>
      <c r="B9" s="34"/>
      <c r="C9" s="34"/>
      <c r="D9" s="291"/>
    </row>
    <row r="10" spans="1:18" ht="15" customHeight="1" x14ac:dyDescent="0.25">
      <c r="A10" s="324" t="s">
        <v>2</v>
      </c>
      <c r="B10" s="324"/>
      <c r="C10" s="324"/>
      <c r="E10" s="325" t="s">
        <v>3</v>
      </c>
      <c r="F10" s="326"/>
      <c r="G10" s="326"/>
      <c r="H10" s="326"/>
      <c r="I10" s="326"/>
      <c r="J10" s="326"/>
      <c r="K10" s="326"/>
      <c r="L10" s="326"/>
      <c r="M10" s="293"/>
      <c r="N10" s="293"/>
      <c r="O10" s="293"/>
      <c r="P10" s="293"/>
      <c r="Q10" s="293"/>
      <c r="R10" s="293"/>
    </row>
    <row r="11" spans="1:18" ht="24" customHeight="1" x14ac:dyDescent="0.25">
      <c r="A11" s="277"/>
      <c r="B11" s="278"/>
      <c r="C11" s="35"/>
      <c r="E11" s="326"/>
      <c r="F11" s="326"/>
      <c r="G11" s="326"/>
      <c r="H11" s="326"/>
      <c r="I11" s="326"/>
      <c r="J11" s="326"/>
      <c r="K11" s="326"/>
      <c r="L11" s="326"/>
      <c r="M11" s="293"/>
      <c r="N11" s="293"/>
      <c r="O11" s="293"/>
      <c r="P11" s="293"/>
      <c r="Q11" s="293"/>
      <c r="R11" s="293"/>
    </row>
    <row r="12" spans="1:18" ht="44.25" customHeight="1" thickBot="1" x14ac:dyDescent="0.3">
      <c r="A12" s="277"/>
      <c r="B12" s="278"/>
      <c r="C12" s="292"/>
      <c r="E12" s="326"/>
      <c r="F12" s="326"/>
      <c r="G12" s="326"/>
      <c r="H12" s="326"/>
      <c r="I12" s="326"/>
      <c r="J12" s="326"/>
      <c r="K12" s="326"/>
      <c r="L12" s="326"/>
      <c r="M12" s="293"/>
      <c r="N12" s="293"/>
      <c r="O12" s="293"/>
      <c r="P12" s="293"/>
      <c r="Q12" s="293"/>
      <c r="R12" s="293"/>
    </row>
    <row r="13" spans="1:18" ht="15.75" customHeight="1" thickBot="1" x14ac:dyDescent="0.25">
      <c r="A13" s="327" t="s">
        <v>4</v>
      </c>
      <c r="B13" s="274" t="s">
        <v>5</v>
      </c>
      <c r="C13" s="279" t="s">
        <v>6</v>
      </c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</row>
    <row r="14" spans="1:18" ht="15.75" customHeight="1" thickBot="1" x14ac:dyDescent="0.25">
      <c r="A14" s="328"/>
      <c r="B14" s="276" t="s">
        <v>7</v>
      </c>
      <c r="C14" s="279" t="s">
        <v>6</v>
      </c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</row>
    <row r="15" spans="1:18" ht="15" customHeight="1" x14ac:dyDescent="0.2">
      <c r="A15" s="39"/>
      <c r="B15" s="40"/>
      <c r="C15" s="41"/>
      <c r="E15" s="325" t="s">
        <v>192</v>
      </c>
      <c r="F15" s="326"/>
      <c r="G15" s="326"/>
      <c r="H15" s="326"/>
      <c r="I15" s="326"/>
      <c r="J15" s="326"/>
      <c r="K15" s="326"/>
      <c r="L15" s="326"/>
      <c r="M15" s="293"/>
      <c r="N15" s="293"/>
      <c r="O15" s="293"/>
      <c r="P15" s="293"/>
      <c r="Q15" s="293"/>
      <c r="R15" s="293"/>
    </row>
    <row r="16" spans="1:18" ht="18.75" customHeight="1" thickBot="1" x14ac:dyDescent="0.3">
      <c r="A16" s="36"/>
      <c r="B16" s="37"/>
      <c r="C16" s="38"/>
      <c r="E16" s="326"/>
      <c r="F16" s="326"/>
      <c r="G16" s="326"/>
      <c r="H16" s="326"/>
      <c r="I16" s="326"/>
      <c r="J16" s="326"/>
      <c r="K16" s="326"/>
      <c r="L16" s="326"/>
      <c r="M16" s="293"/>
      <c r="N16" s="293"/>
      <c r="O16" s="293"/>
      <c r="P16" s="293"/>
      <c r="Q16" s="293"/>
      <c r="R16" s="293"/>
    </row>
    <row r="17" spans="1:18" ht="15.75" customHeight="1" thickBot="1" x14ac:dyDescent="0.25">
      <c r="A17" s="327" t="s">
        <v>8</v>
      </c>
      <c r="B17" s="274" t="s">
        <v>5</v>
      </c>
      <c r="C17" s="275" t="s">
        <v>9</v>
      </c>
      <c r="E17" s="326"/>
      <c r="F17" s="326"/>
      <c r="G17" s="326"/>
      <c r="H17" s="326"/>
      <c r="I17" s="326"/>
      <c r="J17" s="326"/>
      <c r="K17" s="326"/>
      <c r="L17" s="326"/>
      <c r="M17" s="293"/>
      <c r="N17" s="293"/>
      <c r="O17" s="293"/>
      <c r="P17" s="293"/>
      <c r="Q17" s="293"/>
      <c r="R17" s="293"/>
    </row>
    <row r="18" spans="1:18" ht="15.75" customHeight="1" thickBot="1" x14ac:dyDescent="0.25">
      <c r="A18" s="328"/>
      <c r="B18" s="276" t="s">
        <v>7</v>
      </c>
      <c r="C18" s="275" t="s">
        <v>9</v>
      </c>
      <c r="E18" s="326"/>
      <c r="F18" s="326"/>
      <c r="G18" s="326"/>
      <c r="H18" s="326"/>
      <c r="I18" s="326"/>
      <c r="J18" s="326"/>
      <c r="K18" s="326"/>
      <c r="L18" s="326"/>
      <c r="M18" s="293"/>
      <c r="N18" s="293"/>
      <c r="O18" s="293"/>
      <c r="P18" s="293"/>
      <c r="Q18" s="293"/>
      <c r="R18" s="293"/>
    </row>
    <row r="19" spans="1:18" ht="22.5" customHeight="1" x14ac:dyDescent="0.2">
      <c r="A19" s="19"/>
      <c r="B19" s="19"/>
      <c r="C19" s="19"/>
      <c r="E19" s="326"/>
      <c r="F19" s="326"/>
      <c r="G19" s="326"/>
      <c r="H19" s="326"/>
      <c r="I19" s="326"/>
      <c r="J19" s="326"/>
      <c r="K19" s="326"/>
      <c r="L19" s="326"/>
      <c r="M19" s="293"/>
      <c r="N19" s="293"/>
      <c r="O19" s="293"/>
      <c r="P19" s="293"/>
      <c r="Q19" s="293"/>
      <c r="R19" s="293"/>
    </row>
    <row r="20" spans="1:18" ht="24" customHeight="1" x14ac:dyDescent="0.2">
      <c r="A20" s="19"/>
      <c r="B20" s="19"/>
      <c r="C20" s="19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1:18" ht="12.75" customHeight="1" x14ac:dyDescent="0.2">
      <c r="A21" s="19"/>
      <c r="B21" s="19"/>
      <c r="C21" s="19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</sheetData>
  <mergeCells count="7">
    <mergeCell ref="A2:D2"/>
    <mergeCell ref="A3:D3"/>
    <mergeCell ref="A10:C10"/>
    <mergeCell ref="E10:L12"/>
    <mergeCell ref="E15:L19"/>
    <mergeCell ref="A13:A14"/>
    <mergeCell ref="A17:A18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65"/>
  <sheetViews>
    <sheetView view="pageBreakPreview" topLeftCell="A15" zoomScale="90" zoomScaleSheetLayoutView="90" workbookViewId="0">
      <selection activeCell="C23" sqref="C23"/>
    </sheetView>
  </sheetViews>
  <sheetFormatPr defaultColWidth="9.140625" defaultRowHeight="12.75" x14ac:dyDescent="0.2"/>
  <cols>
    <col min="1" max="1" width="4.42578125" style="53" customWidth="1"/>
    <col min="2" max="2" width="40.140625" style="2" customWidth="1"/>
    <col min="3" max="3" width="38.85546875" style="2" customWidth="1"/>
    <col min="4" max="4" width="4.5703125" style="2" customWidth="1"/>
    <col min="5" max="5" width="4" style="2" customWidth="1"/>
    <col min="6" max="6" width="6.28515625" style="2" customWidth="1"/>
    <col min="7" max="7" width="4" style="2" customWidth="1"/>
    <col min="8" max="9" width="4.140625" style="2" customWidth="1"/>
    <col min="10" max="10" width="7.28515625" style="2" customWidth="1"/>
    <col min="11" max="11" width="8.28515625" style="2" customWidth="1"/>
    <col min="12" max="12" width="9.28515625" style="2" customWidth="1"/>
    <col min="13" max="13" width="8.42578125" style="2" customWidth="1"/>
    <col min="14" max="14" width="7.28515625" style="2" customWidth="1"/>
    <col min="15" max="15" width="10.85546875" style="2" customWidth="1"/>
    <col min="16" max="16" width="4.85546875" style="2" customWidth="1"/>
    <col min="17" max="17" width="5.7109375" style="2" customWidth="1"/>
    <col min="18" max="18" width="4.7109375" style="2" customWidth="1"/>
    <col min="19" max="19" width="3.140625" style="2" customWidth="1"/>
    <col min="20" max="20" width="3.42578125" style="2" customWidth="1"/>
    <col min="21" max="21" width="3.7109375" style="2" customWidth="1"/>
    <col min="22" max="22" width="3.5703125" style="2" customWidth="1"/>
    <col min="23" max="23" width="8.42578125" style="2" customWidth="1"/>
    <col min="24" max="24" width="9.140625" style="2" customWidth="1"/>
    <col min="25" max="25" width="7.7109375" style="2" customWidth="1"/>
    <col min="26" max="26" width="6" style="2" customWidth="1"/>
    <col min="27" max="27" width="10.85546875" style="2" customWidth="1"/>
    <col min="28" max="28" width="7.28515625" style="2" customWidth="1"/>
    <col min="29" max="29" width="7.7109375" style="2" customWidth="1"/>
    <col min="30" max="30" width="8.5703125" style="2" customWidth="1"/>
    <col min="31" max="16384" width="9.140625" style="2"/>
  </cols>
  <sheetData>
    <row r="1" spans="1:31" ht="18" customHeight="1" x14ac:dyDescent="0.2">
      <c r="A1" s="52"/>
      <c r="B1" s="22" t="s">
        <v>10</v>
      </c>
      <c r="C1" s="23" t="s">
        <v>11</v>
      </c>
      <c r="F1" s="140" t="s">
        <v>12</v>
      </c>
      <c r="G1" s="347" t="s">
        <v>13</v>
      </c>
      <c r="H1" s="348"/>
      <c r="I1" s="348"/>
      <c r="J1" s="349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4.6" customHeight="1" x14ac:dyDescent="0.2">
      <c r="A2" s="54"/>
      <c r="B2" s="25" t="s">
        <v>14</v>
      </c>
      <c r="C2" s="26" t="s">
        <v>15</v>
      </c>
      <c r="F2" s="141" t="s">
        <v>16</v>
      </c>
      <c r="G2" s="335" t="s">
        <v>17</v>
      </c>
      <c r="H2" s="336"/>
      <c r="I2" s="336"/>
      <c r="J2" s="337"/>
      <c r="K2" s="63"/>
      <c r="L2" s="31"/>
      <c r="M2" s="31"/>
      <c r="N2" s="31"/>
      <c r="S2" s="31"/>
      <c r="T2" s="31"/>
      <c r="U2" s="31"/>
      <c r="V2" s="31"/>
      <c r="W2" s="31"/>
      <c r="X2" s="31"/>
      <c r="Y2" s="31"/>
      <c r="Z2" s="31"/>
      <c r="AA2" s="31"/>
    </row>
    <row r="3" spans="1:31" ht="15" customHeight="1" x14ac:dyDescent="0.2">
      <c r="A3" s="54"/>
      <c r="B3" s="25" t="s">
        <v>18</v>
      </c>
      <c r="C3" s="28" t="s">
        <v>19</v>
      </c>
      <c r="F3" s="141" t="s">
        <v>20</v>
      </c>
      <c r="G3" s="335" t="s">
        <v>21</v>
      </c>
      <c r="H3" s="336"/>
      <c r="I3" s="336"/>
      <c r="J3" s="337"/>
      <c r="K3" s="6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1" ht="18.75" x14ac:dyDescent="0.2">
      <c r="A4" s="54"/>
      <c r="B4" s="25" t="s">
        <v>22</v>
      </c>
      <c r="C4" s="26" t="s">
        <v>23</v>
      </c>
      <c r="F4" s="141" t="s">
        <v>24</v>
      </c>
      <c r="G4" s="335" t="s">
        <v>25</v>
      </c>
      <c r="H4" s="336"/>
      <c r="I4" s="336"/>
      <c r="J4" s="337"/>
      <c r="K4" s="6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1" ht="18.75" x14ac:dyDescent="0.2">
      <c r="A5" s="54"/>
      <c r="B5" s="25" t="s">
        <v>26</v>
      </c>
      <c r="C5" s="28" t="s">
        <v>27</v>
      </c>
      <c r="F5" s="141" t="s">
        <v>28</v>
      </c>
      <c r="G5" s="335" t="s">
        <v>29</v>
      </c>
      <c r="H5" s="336"/>
      <c r="I5" s="336"/>
      <c r="J5" s="337"/>
      <c r="K5" s="63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1" ht="18" customHeight="1" x14ac:dyDescent="0.2">
      <c r="A6" s="54"/>
      <c r="B6" s="25" t="s">
        <v>30</v>
      </c>
      <c r="C6" s="28" t="s">
        <v>31</v>
      </c>
      <c r="F6" s="141" t="s">
        <v>32</v>
      </c>
      <c r="G6" s="335" t="s">
        <v>33</v>
      </c>
      <c r="H6" s="336"/>
      <c r="I6" s="336"/>
      <c r="J6" s="337"/>
      <c r="K6" s="6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5.75" customHeight="1" x14ac:dyDescent="0.2">
      <c r="A7" s="54"/>
      <c r="B7" s="25" t="s">
        <v>34</v>
      </c>
      <c r="C7" s="26" t="s">
        <v>5</v>
      </c>
      <c r="F7" s="141" t="s">
        <v>35</v>
      </c>
      <c r="G7" s="335" t="s">
        <v>36</v>
      </c>
      <c r="H7" s="336"/>
      <c r="I7" s="336"/>
      <c r="J7" s="337"/>
      <c r="K7" s="6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8.75" customHeight="1" thickBot="1" x14ac:dyDescent="0.3">
      <c r="A8" s="54"/>
      <c r="B8" s="29" t="s">
        <v>37</v>
      </c>
      <c r="C8" s="45" t="s">
        <v>102</v>
      </c>
      <c r="F8" s="142" t="s">
        <v>38</v>
      </c>
      <c r="G8" s="338" t="s">
        <v>39</v>
      </c>
      <c r="H8" s="339"/>
      <c r="I8" s="339"/>
      <c r="J8" s="340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19.5" thickBot="1" x14ac:dyDescent="0.25">
      <c r="A9" s="54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43"/>
    </row>
    <row r="10" spans="1:31" ht="13.5" customHeight="1" thickBot="1" x14ac:dyDescent="0.25">
      <c r="A10" s="341" t="s">
        <v>40</v>
      </c>
      <c r="B10" s="341" t="s">
        <v>41</v>
      </c>
      <c r="C10" s="342" t="s">
        <v>42</v>
      </c>
      <c r="D10" s="345" t="s">
        <v>43</v>
      </c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29" t="s">
        <v>44</v>
      </c>
      <c r="AC10" s="329" t="s">
        <v>45</v>
      </c>
      <c r="AD10" s="329" t="s">
        <v>46</v>
      </c>
      <c r="AE10" s="329" t="s">
        <v>47</v>
      </c>
    </row>
    <row r="11" spans="1:31" ht="13.5" thickBot="1" x14ac:dyDescent="0.25">
      <c r="A11" s="341"/>
      <c r="B11" s="341"/>
      <c r="C11" s="343"/>
      <c r="D11" s="332" t="s">
        <v>48</v>
      </c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294"/>
      <c r="P11" s="334" t="s">
        <v>49</v>
      </c>
      <c r="Q11" s="333"/>
      <c r="R11" s="333"/>
      <c r="S11" s="333"/>
      <c r="T11" s="333"/>
      <c r="U11" s="333"/>
      <c r="V11" s="333"/>
      <c r="W11" s="334"/>
      <c r="X11" s="334"/>
      <c r="Y11" s="333"/>
      <c r="Z11" s="333"/>
      <c r="AA11" s="333"/>
      <c r="AB11" s="330"/>
      <c r="AC11" s="330"/>
      <c r="AD11" s="330"/>
      <c r="AE11" s="330"/>
    </row>
    <row r="12" spans="1:31" ht="143.25" customHeight="1" thickBot="1" x14ac:dyDescent="0.25">
      <c r="A12" s="341"/>
      <c r="B12" s="341"/>
      <c r="C12" s="344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52</v>
      </c>
      <c r="L12" s="47" t="s">
        <v>53</v>
      </c>
      <c r="M12" s="46" t="s">
        <v>54</v>
      </c>
      <c r="N12" s="46" t="s">
        <v>55</v>
      </c>
      <c r="O12" s="48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57</v>
      </c>
      <c r="X12" s="47" t="s">
        <v>53</v>
      </c>
      <c r="Y12" s="46" t="s">
        <v>54</v>
      </c>
      <c r="Z12" s="46" t="s">
        <v>55</v>
      </c>
      <c r="AA12" s="48" t="s">
        <v>56</v>
      </c>
      <c r="AB12" s="330"/>
      <c r="AC12" s="330"/>
      <c r="AD12" s="331"/>
      <c r="AE12" s="331"/>
    </row>
    <row r="13" spans="1:31" s="63" customFormat="1" ht="33" customHeight="1" x14ac:dyDescent="0.25">
      <c r="A13" s="144">
        <v>1</v>
      </c>
      <c r="B13" s="145" t="s">
        <v>58</v>
      </c>
      <c r="C13" s="146" t="s">
        <v>59</v>
      </c>
      <c r="D13" s="65">
        <v>15</v>
      </c>
      <c r="E13" s="147"/>
      <c r="F13" s="9">
        <v>15</v>
      </c>
      <c r="G13" s="9"/>
      <c r="H13" s="9"/>
      <c r="I13" s="9"/>
      <c r="J13" s="74"/>
      <c r="K13" s="148">
        <v>30</v>
      </c>
      <c r="L13" s="149">
        <v>45</v>
      </c>
      <c r="M13" s="148">
        <f t="shared" ref="M13:M19" si="0">SUM(K13+L13)</f>
        <v>75</v>
      </c>
      <c r="N13" s="150">
        <v>3</v>
      </c>
      <c r="O13" s="58" t="s">
        <v>60</v>
      </c>
      <c r="P13" s="44">
        <v>15</v>
      </c>
      <c r="Q13" s="151"/>
      <c r="R13" s="42">
        <v>15</v>
      </c>
      <c r="S13" s="20"/>
      <c r="T13" s="20"/>
      <c r="U13" s="20"/>
      <c r="V13" s="152"/>
      <c r="W13" s="153">
        <f>SUM(P13:V13)</f>
        <v>30</v>
      </c>
      <c r="X13" s="149">
        <v>45</v>
      </c>
      <c r="Y13" s="93">
        <f>SUM(W13+X13)</f>
        <v>75</v>
      </c>
      <c r="Z13" s="154">
        <v>3</v>
      </c>
      <c r="AA13" s="155" t="s">
        <v>61</v>
      </c>
      <c r="AB13" s="156">
        <f t="shared" ref="AB13:AE30" si="1">SUM(K13+W13)</f>
        <v>60</v>
      </c>
      <c r="AC13" s="156">
        <f t="shared" si="1"/>
        <v>90</v>
      </c>
      <c r="AD13" s="157">
        <f t="shared" si="1"/>
        <v>150</v>
      </c>
      <c r="AE13" s="158">
        <f t="shared" si="1"/>
        <v>6</v>
      </c>
    </row>
    <row r="14" spans="1:31" s="63" customFormat="1" ht="33" customHeight="1" x14ac:dyDescent="0.25">
      <c r="A14" s="159">
        <v>2</v>
      </c>
      <c r="B14" s="126" t="s">
        <v>62</v>
      </c>
      <c r="C14" s="50" t="s">
        <v>63</v>
      </c>
      <c r="D14" s="44">
        <v>40</v>
      </c>
      <c r="E14" s="151"/>
      <c r="F14" s="42">
        <v>20</v>
      </c>
      <c r="G14" s="42"/>
      <c r="H14" s="42"/>
      <c r="I14" s="42"/>
      <c r="J14" s="59"/>
      <c r="K14" s="58">
        <f t="shared" ref="K14:K19" si="2">SUM(D14:J14)</f>
        <v>60</v>
      </c>
      <c r="L14" s="64">
        <v>60</v>
      </c>
      <c r="M14" s="58">
        <f t="shared" si="0"/>
        <v>120</v>
      </c>
      <c r="N14" s="154">
        <v>5</v>
      </c>
      <c r="O14" s="155" t="s">
        <v>61</v>
      </c>
      <c r="P14" s="160"/>
      <c r="Q14" s="161"/>
      <c r="R14" s="161"/>
      <c r="S14" s="161"/>
      <c r="T14" s="161"/>
      <c r="U14" s="161"/>
      <c r="V14" s="162"/>
      <c r="W14" s="93"/>
      <c r="X14" s="72"/>
      <c r="Y14" s="93"/>
      <c r="Z14" s="155"/>
      <c r="AA14" s="58"/>
      <c r="AB14" s="62">
        <f t="shared" si="1"/>
        <v>60</v>
      </c>
      <c r="AC14" s="61">
        <f t="shared" si="1"/>
        <v>60</v>
      </c>
      <c r="AD14" s="163">
        <f t="shared" si="1"/>
        <v>120</v>
      </c>
      <c r="AE14" s="89">
        <f t="shared" si="1"/>
        <v>5</v>
      </c>
    </row>
    <row r="15" spans="1:31" s="63" customFormat="1" ht="33" customHeight="1" x14ac:dyDescent="0.25">
      <c r="A15" s="159">
        <v>3</v>
      </c>
      <c r="B15" s="126" t="s">
        <v>64</v>
      </c>
      <c r="C15" s="51" t="s">
        <v>65</v>
      </c>
      <c r="D15" s="44"/>
      <c r="E15" s="76"/>
      <c r="F15" s="42">
        <v>30</v>
      </c>
      <c r="G15" s="42"/>
      <c r="H15" s="42"/>
      <c r="I15" s="42"/>
      <c r="J15" s="59"/>
      <c r="K15" s="58">
        <f t="shared" si="2"/>
        <v>30</v>
      </c>
      <c r="L15" s="64">
        <v>20</v>
      </c>
      <c r="M15" s="58">
        <f t="shared" si="0"/>
        <v>50</v>
      </c>
      <c r="N15" s="154">
        <v>2</v>
      </c>
      <c r="O15" s="58" t="s">
        <v>60</v>
      </c>
      <c r="P15" s="160"/>
      <c r="Q15" s="161"/>
      <c r="R15" s="161"/>
      <c r="S15" s="160"/>
      <c r="T15" s="161"/>
      <c r="U15" s="161"/>
      <c r="V15" s="162"/>
      <c r="W15" s="93"/>
      <c r="X15" s="72"/>
      <c r="Y15" s="93"/>
      <c r="Z15" s="155"/>
      <c r="AA15" s="58"/>
      <c r="AB15" s="62">
        <f t="shared" si="1"/>
        <v>30</v>
      </c>
      <c r="AC15" s="61">
        <f t="shared" si="1"/>
        <v>20</v>
      </c>
      <c r="AD15" s="163">
        <f t="shared" si="1"/>
        <v>50</v>
      </c>
      <c r="AE15" s="89">
        <f t="shared" si="1"/>
        <v>2</v>
      </c>
    </row>
    <row r="16" spans="1:31" s="63" customFormat="1" ht="33" customHeight="1" x14ac:dyDescent="0.25">
      <c r="A16" s="159">
        <v>4</v>
      </c>
      <c r="B16" s="126" t="s">
        <v>66</v>
      </c>
      <c r="C16" s="51" t="s">
        <v>67</v>
      </c>
      <c r="D16" s="44">
        <v>20</v>
      </c>
      <c r="E16" s="151"/>
      <c r="F16" s="42">
        <v>10</v>
      </c>
      <c r="G16" s="42"/>
      <c r="H16" s="42"/>
      <c r="I16" s="42"/>
      <c r="J16" s="59"/>
      <c r="K16" s="58">
        <f t="shared" si="2"/>
        <v>30</v>
      </c>
      <c r="L16" s="64">
        <v>30</v>
      </c>
      <c r="M16" s="58">
        <f t="shared" si="0"/>
        <v>60</v>
      </c>
      <c r="N16" s="154">
        <v>2</v>
      </c>
      <c r="O16" s="58" t="s">
        <v>60</v>
      </c>
      <c r="P16" s="160">
        <v>20</v>
      </c>
      <c r="Q16" s="160"/>
      <c r="R16" s="160">
        <v>10</v>
      </c>
      <c r="S16" s="160"/>
      <c r="T16" s="161"/>
      <c r="U16" s="161"/>
      <c r="V16" s="162"/>
      <c r="W16" s="93">
        <f>SUM(P16:V16)</f>
        <v>30</v>
      </c>
      <c r="X16" s="72">
        <v>45</v>
      </c>
      <c r="Y16" s="93">
        <f>SUM(W16+X16)</f>
        <v>75</v>
      </c>
      <c r="Z16" s="155">
        <v>3</v>
      </c>
      <c r="AA16" s="155" t="s">
        <v>61</v>
      </c>
      <c r="AB16" s="62">
        <f t="shared" si="1"/>
        <v>60</v>
      </c>
      <c r="AC16" s="61">
        <f t="shared" si="1"/>
        <v>75</v>
      </c>
      <c r="AD16" s="163">
        <f t="shared" si="1"/>
        <v>135</v>
      </c>
      <c r="AE16" s="89">
        <f t="shared" si="1"/>
        <v>5</v>
      </c>
    </row>
    <row r="17" spans="1:31" s="63" customFormat="1" ht="33" customHeight="1" x14ac:dyDescent="0.25">
      <c r="A17" s="159">
        <v>5</v>
      </c>
      <c r="B17" s="126" t="s">
        <v>68</v>
      </c>
      <c r="C17" s="51" t="s">
        <v>69</v>
      </c>
      <c r="D17" s="44">
        <v>20</v>
      </c>
      <c r="E17" s="151"/>
      <c r="F17" s="42">
        <v>10</v>
      </c>
      <c r="G17" s="42"/>
      <c r="H17" s="42"/>
      <c r="I17" s="42"/>
      <c r="J17" s="59"/>
      <c r="K17" s="58">
        <f t="shared" si="2"/>
        <v>30</v>
      </c>
      <c r="L17" s="64">
        <v>30</v>
      </c>
      <c r="M17" s="58">
        <f t="shared" si="0"/>
        <v>60</v>
      </c>
      <c r="N17" s="154">
        <v>2</v>
      </c>
      <c r="O17" s="58" t="s">
        <v>60</v>
      </c>
      <c r="P17" s="160">
        <v>20</v>
      </c>
      <c r="Q17" s="160"/>
      <c r="R17" s="160">
        <v>10</v>
      </c>
      <c r="S17" s="160"/>
      <c r="T17" s="161"/>
      <c r="U17" s="161"/>
      <c r="V17" s="162"/>
      <c r="W17" s="93">
        <f>SUM(P17:V17)</f>
        <v>30</v>
      </c>
      <c r="X17" s="72">
        <v>45</v>
      </c>
      <c r="Y17" s="93">
        <f>SUM(W17+X17)</f>
        <v>75</v>
      </c>
      <c r="Z17" s="155">
        <v>3</v>
      </c>
      <c r="AA17" s="155" t="s">
        <v>61</v>
      </c>
      <c r="AB17" s="62">
        <f t="shared" si="1"/>
        <v>60</v>
      </c>
      <c r="AC17" s="61">
        <f t="shared" si="1"/>
        <v>75</v>
      </c>
      <c r="AD17" s="163">
        <f t="shared" si="1"/>
        <v>135</v>
      </c>
      <c r="AE17" s="89">
        <f t="shared" si="1"/>
        <v>5</v>
      </c>
    </row>
    <row r="18" spans="1:31" s="63" customFormat="1" ht="33" customHeight="1" x14ac:dyDescent="0.25">
      <c r="A18" s="159">
        <v>6</v>
      </c>
      <c r="B18" s="136" t="s">
        <v>70</v>
      </c>
      <c r="C18" s="49" t="s">
        <v>186</v>
      </c>
      <c r="D18" s="73"/>
      <c r="E18" s="164"/>
      <c r="F18" s="164"/>
      <c r="G18" s="164"/>
      <c r="H18" s="164"/>
      <c r="I18" s="164"/>
      <c r="J18" s="73"/>
      <c r="K18" s="165"/>
      <c r="L18" s="165"/>
      <c r="M18" s="165"/>
      <c r="N18" s="165"/>
      <c r="O18" s="165"/>
      <c r="P18" s="65">
        <v>15</v>
      </c>
      <c r="Q18" s="147"/>
      <c r="R18" s="9">
        <v>15</v>
      </c>
      <c r="S18" s="9"/>
      <c r="T18" s="9"/>
      <c r="U18" s="9"/>
      <c r="V18" s="74"/>
      <c r="W18" s="64">
        <f>SUM(P18:V18)</f>
        <v>30</v>
      </c>
      <c r="X18" s="64">
        <v>45</v>
      </c>
      <c r="Y18" s="64">
        <f>SUM(W18+X18)</f>
        <v>75</v>
      </c>
      <c r="Z18" s="66">
        <v>3</v>
      </c>
      <c r="AA18" s="64" t="s">
        <v>60</v>
      </c>
      <c r="AB18" s="62">
        <f t="shared" si="1"/>
        <v>30</v>
      </c>
      <c r="AC18" s="61">
        <f t="shared" si="1"/>
        <v>45</v>
      </c>
      <c r="AD18" s="163">
        <f t="shared" si="1"/>
        <v>75</v>
      </c>
      <c r="AE18" s="89">
        <f t="shared" si="1"/>
        <v>3</v>
      </c>
    </row>
    <row r="19" spans="1:31" s="63" customFormat="1" ht="33" customHeight="1" x14ac:dyDescent="0.25">
      <c r="A19" s="159">
        <v>7</v>
      </c>
      <c r="B19" s="136" t="s">
        <v>72</v>
      </c>
      <c r="C19" s="50" t="s">
        <v>73</v>
      </c>
      <c r="D19" s="44">
        <v>30</v>
      </c>
      <c r="E19" s="151"/>
      <c r="F19" s="42">
        <v>30</v>
      </c>
      <c r="G19" s="42"/>
      <c r="H19" s="42"/>
      <c r="I19" s="42"/>
      <c r="J19" s="59"/>
      <c r="K19" s="58">
        <f t="shared" si="2"/>
        <v>60</v>
      </c>
      <c r="L19" s="64">
        <v>60</v>
      </c>
      <c r="M19" s="58">
        <f t="shared" si="0"/>
        <v>120</v>
      </c>
      <c r="N19" s="154">
        <v>5</v>
      </c>
      <c r="O19" s="155" t="s">
        <v>61</v>
      </c>
      <c r="P19" s="160"/>
      <c r="Q19" s="160"/>
      <c r="R19" s="160"/>
      <c r="S19" s="160"/>
      <c r="T19" s="160"/>
      <c r="U19" s="161"/>
      <c r="V19" s="162"/>
      <c r="W19" s="93"/>
      <c r="X19" s="72"/>
      <c r="Y19" s="93"/>
      <c r="Z19" s="155"/>
      <c r="AA19" s="58"/>
      <c r="AB19" s="62">
        <f t="shared" si="1"/>
        <v>60</v>
      </c>
      <c r="AC19" s="61">
        <f t="shared" si="1"/>
        <v>60</v>
      </c>
      <c r="AD19" s="163">
        <f t="shared" si="1"/>
        <v>120</v>
      </c>
      <c r="AE19" s="89">
        <f t="shared" si="1"/>
        <v>5</v>
      </c>
    </row>
    <row r="20" spans="1:31" s="63" customFormat="1" ht="33" customHeight="1" x14ac:dyDescent="0.25">
      <c r="A20" s="159">
        <v>8</v>
      </c>
      <c r="B20" s="126" t="s">
        <v>74</v>
      </c>
      <c r="C20" s="51" t="s">
        <v>75</v>
      </c>
      <c r="D20" s="44"/>
      <c r="E20" s="151"/>
      <c r="F20" s="42"/>
      <c r="G20" s="42"/>
      <c r="H20" s="42"/>
      <c r="I20" s="42"/>
      <c r="J20" s="59"/>
      <c r="K20" s="58"/>
      <c r="L20" s="64"/>
      <c r="M20" s="58"/>
      <c r="N20" s="154"/>
      <c r="O20" s="58"/>
      <c r="P20" s="160">
        <v>15</v>
      </c>
      <c r="Q20" s="160"/>
      <c r="R20" s="160">
        <v>15</v>
      </c>
      <c r="S20" s="160"/>
      <c r="T20" s="161"/>
      <c r="U20" s="161"/>
      <c r="V20" s="162"/>
      <c r="W20" s="93">
        <f>SUM(P20:V20)</f>
        <v>30</v>
      </c>
      <c r="X20" s="72">
        <v>20</v>
      </c>
      <c r="Y20" s="93">
        <f>SUM(W20+X20)</f>
        <v>50</v>
      </c>
      <c r="Z20" s="155">
        <v>2</v>
      </c>
      <c r="AA20" s="58" t="s">
        <v>60</v>
      </c>
      <c r="AB20" s="62">
        <f t="shared" si="1"/>
        <v>30</v>
      </c>
      <c r="AC20" s="61">
        <f t="shared" si="1"/>
        <v>20</v>
      </c>
      <c r="AD20" s="163">
        <f t="shared" si="1"/>
        <v>50</v>
      </c>
      <c r="AE20" s="89">
        <f t="shared" si="1"/>
        <v>2</v>
      </c>
    </row>
    <row r="21" spans="1:31" s="63" customFormat="1" ht="33" customHeight="1" x14ac:dyDescent="0.25">
      <c r="A21" s="159">
        <v>9</v>
      </c>
      <c r="B21" s="126" t="s">
        <v>76</v>
      </c>
      <c r="C21" s="51" t="s">
        <v>77</v>
      </c>
      <c r="D21" s="44"/>
      <c r="E21" s="151"/>
      <c r="F21" s="42"/>
      <c r="G21" s="42"/>
      <c r="H21" s="42"/>
      <c r="I21" s="42"/>
      <c r="J21" s="59"/>
      <c r="K21" s="58"/>
      <c r="L21" s="64"/>
      <c r="M21" s="58"/>
      <c r="N21" s="154"/>
      <c r="O21" s="58"/>
      <c r="P21" s="44">
        <v>30</v>
      </c>
      <c r="Q21" s="151"/>
      <c r="R21" s="42">
        <v>15</v>
      </c>
      <c r="S21" s="42"/>
      <c r="T21" s="42"/>
      <c r="U21" s="42"/>
      <c r="V21" s="59"/>
      <c r="W21" s="93">
        <f>SUM(P21:V21)</f>
        <v>45</v>
      </c>
      <c r="X21" s="64">
        <v>30</v>
      </c>
      <c r="Y21" s="93">
        <f>SUM(W21+X21)</f>
        <v>75</v>
      </c>
      <c r="Z21" s="154">
        <v>3</v>
      </c>
      <c r="AA21" s="58" t="s">
        <v>60</v>
      </c>
      <c r="AB21" s="62">
        <f t="shared" si="1"/>
        <v>45</v>
      </c>
      <c r="AC21" s="61">
        <f t="shared" si="1"/>
        <v>30</v>
      </c>
      <c r="AD21" s="163">
        <f t="shared" si="1"/>
        <v>75</v>
      </c>
      <c r="AE21" s="89">
        <f t="shared" si="1"/>
        <v>3</v>
      </c>
    </row>
    <row r="22" spans="1:31" s="63" customFormat="1" ht="33" customHeight="1" x14ac:dyDescent="0.25">
      <c r="A22" s="159">
        <v>10</v>
      </c>
      <c r="B22" s="136" t="s">
        <v>78</v>
      </c>
      <c r="C22" s="50" t="s">
        <v>79</v>
      </c>
      <c r="D22" s="44">
        <v>6</v>
      </c>
      <c r="E22" s="151"/>
      <c r="F22" s="42">
        <v>20</v>
      </c>
      <c r="G22" s="160"/>
      <c r="H22" s="161"/>
      <c r="I22" s="161"/>
      <c r="J22" s="162" t="s">
        <v>80</v>
      </c>
      <c r="K22" s="58">
        <v>30</v>
      </c>
      <c r="L22" s="72">
        <v>30</v>
      </c>
      <c r="M22" s="58">
        <f>SUM(K22+L22)</f>
        <v>60</v>
      </c>
      <c r="N22" s="155">
        <v>2</v>
      </c>
      <c r="O22" s="58" t="s">
        <v>60</v>
      </c>
      <c r="P22" s="44"/>
      <c r="Q22" s="151"/>
      <c r="R22" s="42"/>
      <c r="S22" s="160"/>
      <c r="T22" s="161"/>
      <c r="U22" s="161"/>
      <c r="V22" s="162"/>
      <c r="W22" s="93"/>
      <c r="X22" s="72"/>
      <c r="Y22" s="93"/>
      <c r="Z22" s="155"/>
      <c r="AA22" s="58"/>
      <c r="AB22" s="62">
        <f t="shared" si="1"/>
        <v>30</v>
      </c>
      <c r="AC22" s="61">
        <f t="shared" si="1"/>
        <v>30</v>
      </c>
      <c r="AD22" s="163">
        <f t="shared" si="1"/>
        <v>60</v>
      </c>
      <c r="AE22" s="89">
        <f t="shared" si="1"/>
        <v>2</v>
      </c>
    </row>
    <row r="23" spans="1:31" s="63" customFormat="1" ht="33" customHeight="1" x14ac:dyDescent="0.25">
      <c r="A23" s="159">
        <v>11</v>
      </c>
      <c r="B23" s="126" t="s">
        <v>81</v>
      </c>
      <c r="C23" s="51" t="s">
        <v>82</v>
      </c>
      <c r="D23" s="44"/>
      <c r="E23" s="151"/>
      <c r="F23" s="42"/>
      <c r="G23" s="42"/>
      <c r="H23" s="42"/>
      <c r="I23" s="42"/>
      <c r="J23" s="59"/>
      <c r="K23" s="58"/>
      <c r="L23" s="64"/>
      <c r="M23" s="58"/>
      <c r="N23" s="154"/>
      <c r="O23" s="58"/>
      <c r="P23" s="160">
        <v>30</v>
      </c>
      <c r="Q23" s="160"/>
      <c r="R23" s="160"/>
      <c r="S23" s="160"/>
      <c r="T23" s="161"/>
      <c r="U23" s="161"/>
      <c r="V23" s="162"/>
      <c r="W23" s="93">
        <f>SUM(P23:V23)</f>
        <v>30</v>
      </c>
      <c r="X23" s="72">
        <v>30</v>
      </c>
      <c r="Y23" s="93">
        <f>SUM(W23+X23)</f>
        <v>60</v>
      </c>
      <c r="Z23" s="155">
        <v>2</v>
      </c>
      <c r="AA23" s="58" t="s">
        <v>60</v>
      </c>
      <c r="AB23" s="62">
        <f t="shared" si="1"/>
        <v>30</v>
      </c>
      <c r="AC23" s="61">
        <f t="shared" si="1"/>
        <v>30</v>
      </c>
      <c r="AD23" s="163">
        <f t="shared" si="1"/>
        <v>60</v>
      </c>
      <c r="AE23" s="89">
        <f t="shared" si="1"/>
        <v>2</v>
      </c>
    </row>
    <row r="24" spans="1:31" s="63" customFormat="1" ht="33" customHeight="1" x14ac:dyDescent="0.25">
      <c r="A24" s="159">
        <v>12</v>
      </c>
      <c r="B24" s="126" t="s">
        <v>83</v>
      </c>
      <c r="C24" s="282" t="s">
        <v>193</v>
      </c>
      <c r="D24" s="44"/>
      <c r="E24" s="151"/>
      <c r="F24" s="42"/>
      <c r="G24" s="42"/>
      <c r="H24" s="42"/>
      <c r="I24" s="42"/>
      <c r="J24" s="59"/>
      <c r="K24" s="58"/>
      <c r="L24" s="64"/>
      <c r="M24" s="58"/>
      <c r="N24" s="154"/>
      <c r="O24" s="58"/>
      <c r="P24" s="160">
        <v>30</v>
      </c>
      <c r="Q24" s="161">
        <v>30</v>
      </c>
      <c r="R24" s="161"/>
      <c r="S24" s="160"/>
      <c r="T24" s="161"/>
      <c r="U24" s="161"/>
      <c r="V24" s="162"/>
      <c r="W24" s="93">
        <f>SUM(P24:V24)</f>
        <v>60</v>
      </c>
      <c r="X24" s="72">
        <v>40</v>
      </c>
      <c r="Y24" s="93">
        <f>SUM(W24+X24)</f>
        <v>100</v>
      </c>
      <c r="Z24" s="155">
        <v>4</v>
      </c>
      <c r="AA24" s="155" t="s">
        <v>61</v>
      </c>
      <c r="AB24" s="62">
        <f t="shared" si="1"/>
        <v>60</v>
      </c>
      <c r="AC24" s="61">
        <f t="shared" si="1"/>
        <v>40</v>
      </c>
      <c r="AD24" s="163">
        <f t="shared" si="1"/>
        <v>100</v>
      </c>
      <c r="AE24" s="89">
        <f t="shared" si="1"/>
        <v>4</v>
      </c>
    </row>
    <row r="25" spans="1:31" s="63" customFormat="1" ht="33" customHeight="1" x14ac:dyDescent="0.25">
      <c r="A25" s="159">
        <v>13</v>
      </c>
      <c r="B25" s="126" t="s">
        <v>85</v>
      </c>
      <c r="C25" s="51" t="s">
        <v>86</v>
      </c>
      <c r="D25" s="160">
        <v>30</v>
      </c>
      <c r="E25" s="161"/>
      <c r="F25" s="161">
        <v>15</v>
      </c>
      <c r="G25" s="42"/>
      <c r="H25" s="42"/>
      <c r="I25" s="42"/>
      <c r="J25" s="59"/>
      <c r="K25" s="58">
        <f>SUM(D25:J25)</f>
        <v>45</v>
      </c>
      <c r="L25" s="64">
        <v>40</v>
      </c>
      <c r="M25" s="58">
        <f>SUM(K25+L25)</f>
        <v>85</v>
      </c>
      <c r="N25" s="66">
        <v>3</v>
      </c>
      <c r="O25" s="155" t="s">
        <v>61</v>
      </c>
      <c r="P25" s="166"/>
      <c r="Q25" s="167"/>
      <c r="R25" s="167"/>
      <c r="S25" s="161"/>
      <c r="T25" s="161"/>
      <c r="U25" s="161"/>
      <c r="V25" s="162"/>
      <c r="W25" s="93"/>
      <c r="X25" s="72"/>
      <c r="Y25" s="93"/>
      <c r="Z25" s="155"/>
      <c r="AB25" s="61">
        <f t="shared" si="1"/>
        <v>45</v>
      </c>
      <c r="AC25" s="61">
        <f t="shared" si="1"/>
        <v>40</v>
      </c>
      <c r="AD25" s="163">
        <f t="shared" si="1"/>
        <v>85</v>
      </c>
      <c r="AE25" s="89">
        <f t="shared" si="1"/>
        <v>3</v>
      </c>
    </row>
    <row r="26" spans="1:31" s="63" customFormat="1" ht="33" customHeight="1" x14ac:dyDescent="0.25">
      <c r="A26" s="159">
        <v>14</v>
      </c>
      <c r="B26" s="126" t="s">
        <v>87</v>
      </c>
      <c r="C26" s="49" t="s">
        <v>194</v>
      </c>
      <c r="D26" s="44"/>
      <c r="E26" s="151"/>
      <c r="F26" s="42"/>
      <c r="G26" s="42"/>
      <c r="H26" s="42"/>
      <c r="I26" s="42"/>
      <c r="J26" s="59"/>
      <c r="K26" s="58"/>
      <c r="L26" s="64"/>
      <c r="M26" s="58"/>
      <c r="N26" s="154"/>
      <c r="O26" s="58"/>
      <c r="P26" s="160">
        <v>15</v>
      </c>
      <c r="Q26" s="161">
        <v>15</v>
      </c>
      <c r="R26" s="161"/>
      <c r="S26" s="161"/>
      <c r="T26" s="161"/>
      <c r="U26" s="161"/>
      <c r="V26" s="162"/>
      <c r="W26" s="93">
        <f>SUM(P26:V26)</f>
        <v>30</v>
      </c>
      <c r="X26" s="72">
        <v>20</v>
      </c>
      <c r="Y26" s="93">
        <f>SUM(W26+X26)</f>
        <v>50</v>
      </c>
      <c r="Z26" s="155">
        <v>2</v>
      </c>
      <c r="AA26" s="58" t="s">
        <v>60</v>
      </c>
      <c r="AB26" s="62">
        <f t="shared" si="1"/>
        <v>30</v>
      </c>
      <c r="AC26" s="61">
        <f t="shared" si="1"/>
        <v>20</v>
      </c>
      <c r="AD26" s="163">
        <f t="shared" si="1"/>
        <v>50</v>
      </c>
      <c r="AE26" s="89">
        <f t="shared" si="1"/>
        <v>2</v>
      </c>
    </row>
    <row r="27" spans="1:31" s="63" customFormat="1" ht="33" customHeight="1" x14ac:dyDescent="0.25">
      <c r="A27" s="159">
        <v>15</v>
      </c>
      <c r="B27" s="126" t="s">
        <v>88</v>
      </c>
      <c r="C27" s="282" t="s">
        <v>193</v>
      </c>
      <c r="D27" s="168">
        <v>15</v>
      </c>
      <c r="E27" s="42">
        <v>15</v>
      </c>
      <c r="F27" s="42"/>
      <c r="G27" s="42"/>
      <c r="H27" s="42"/>
      <c r="I27" s="42"/>
      <c r="J27" s="59"/>
      <c r="K27" s="58">
        <f>SUM(D27:J27)</f>
        <v>30</v>
      </c>
      <c r="L27" s="64">
        <v>20</v>
      </c>
      <c r="M27" s="58">
        <f>SUM(K27+L27)</f>
        <v>50</v>
      </c>
      <c r="N27" s="154">
        <v>2</v>
      </c>
      <c r="O27" s="58" t="s">
        <v>60</v>
      </c>
      <c r="P27" s="160"/>
      <c r="Q27" s="161"/>
      <c r="R27" s="161"/>
      <c r="S27" s="161"/>
      <c r="T27" s="161"/>
      <c r="U27" s="161"/>
      <c r="V27" s="162"/>
      <c r="W27" s="93"/>
      <c r="X27" s="72"/>
      <c r="Y27" s="93"/>
      <c r="Z27" s="155"/>
      <c r="AA27" s="58"/>
      <c r="AB27" s="62">
        <f t="shared" si="1"/>
        <v>30</v>
      </c>
      <c r="AC27" s="61">
        <f t="shared" si="1"/>
        <v>20</v>
      </c>
      <c r="AD27" s="163">
        <f t="shared" si="1"/>
        <v>50</v>
      </c>
      <c r="AE27" s="89">
        <f t="shared" si="1"/>
        <v>2</v>
      </c>
    </row>
    <row r="28" spans="1:31" s="63" customFormat="1" ht="33" customHeight="1" x14ac:dyDescent="0.25">
      <c r="A28" s="159">
        <v>16</v>
      </c>
      <c r="B28" s="126" t="s">
        <v>89</v>
      </c>
      <c r="C28" s="51" t="s">
        <v>90</v>
      </c>
      <c r="D28" s="166"/>
      <c r="E28" s="167"/>
      <c r="F28" s="167"/>
      <c r="G28" s="42"/>
      <c r="H28" s="42"/>
      <c r="I28" s="42"/>
      <c r="J28" s="59"/>
      <c r="K28" s="58"/>
      <c r="L28" s="64"/>
      <c r="M28" s="58"/>
      <c r="N28" s="154"/>
      <c r="O28" s="58"/>
      <c r="P28" s="44">
        <v>10</v>
      </c>
      <c r="Q28" s="151"/>
      <c r="R28" s="42">
        <v>20</v>
      </c>
      <c r="S28" s="169"/>
      <c r="T28" s="161"/>
      <c r="U28" s="161"/>
      <c r="V28" s="162"/>
      <c r="W28" s="93">
        <f>SUM(P28:V28)</f>
        <v>30</v>
      </c>
      <c r="X28" s="72">
        <v>20</v>
      </c>
      <c r="Y28" s="93">
        <f>SUM(W28+X28)</f>
        <v>50</v>
      </c>
      <c r="Z28" s="155">
        <v>2</v>
      </c>
      <c r="AA28" s="58" t="s">
        <v>60</v>
      </c>
      <c r="AB28" s="62">
        <f t="shared" si="1"/>
        <v>30</v>
      </c>
      <c r="AC28" s="61">
        <f t="shared" si="1"/>
        <v>20</v>
      </c>
      <c r="AD28" s="163">
        <f t="shared" si="1"/>
        <v>50</v>
      </c>
      <c r="AE28" s="89">
        <f t="shared" si="1"/>
        <v>2</v>
      </c>
    </row>
    <row r="29" spans="1:31" s="63" customFormat="1" ht="33" customHeight="1" x14ac:dyDescent="0.25">
      <c r="A29" s="159">
        <v>17</v>
      </c>
      <c r="B29" s="126" t="s">
        <v>91</v>
      </c>
      <c r="C29" s="51" t="s">
        <v>92</v>
      </c>
      <c r="D29" s="44"/>
      <c r="E29" s="76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4">
        <v>0</v>
      </c>
      <c r="O29" s="58" t="s">
        <v>93</v>
      </c>
      <c r="P29" s="160"/>
      <c r="Q29" s="161"/>
      <c r="R29" s="161"/>
      <c r="S29" s="169"/>
      <c r="T29" s="160"/>
      <c r="U29" s="161"/>
      <c r="V29" s="162"/>
      <c r="W29" s="93"/>
      <c r="X29" s="72"/>
      <c r="Y29" s="93"/>
      <c r="Z29" s="155"/>
      <c r="AA29" s="58"/>
      <c r="AB29" s="62">
        <f t="shared" si="1"/>
        <v>5</v>
      </c>
      <c r="AC29" s="61">
        <f t="shared" si="1"/>
        <v>2</v>
      </c>
      <c r="AD29" s="163">
        <f t="shared" si="1"/>
        <v>7</v>
      </c>
      <c r="AE29" s="89">
        <f t="shared" si="1"/>
        <v>0</v>
      </c>
    </row>
    <row r="30" spans="1:31" s="63" customFormat="1" ht="33" customHeight="1" x14ac:dyDescent="0.25">
      <c r="A30" s="159">
        <v>18</v>
      </c>
      <c r="B30" s="126" t="s">
        <v>94</v>
      </c>
      <c r="C30" s="51" t="s">
        <v>95</v>
      </c>
      <c r="D30" s="44"/>
      <c r="E30" s="151"/>
      <c r="F30" s="42">
        <v>30</v>
      </c>
      <c r="G30" s="42"/>
      <c r="H30" s="42"/>
      <c r="I30" s="42"/>
      <c r="J30" s="59"/>
      <c r="K30" s="58">
        <f>SUM(D30:J30)</f>
        <v>30</v>
      </c>
      <c r="L30" s="170">
        <v>20</v>
      </c>
      <c r="M30" s="58">
        <f>SUM(K30+L30)</f>
        <v>50</v>
      </c>
      <c r="N30" s="154">
        <v>2</v>
      </c>
      <c r="O30" s="58" t="s">
        <v>60</v>
      </c>
      <c r="P30" s="160"/>
      <c r="Q30" s="161"/>
      <c r="R30" s="161">
        <v>30</v>
      </c>
      <c r="S30" s="169"/>
      <c r="T30" s="161"/>
      <c r="U30" s="161"/>
      <c r="V30" s="162"/>
      <c r="W30" s="93">
        <f>SUM(P30:V30)</f>
        <v>30</v>
      </c>
      <c r="X30" s="72">
        <v>20</v>
      </c>
      <c r="Y30" s="93">
        <f>SUM(W30+X30)</f>
        <v>50</v>
      </c>
      <c r="Z30" s="155">
        <v>2</v>
      </c>
      <c r="AA30" s="155" t="s">
        <v>61</v>
      </c>
      <c r="AB30" s="62">
        <f t="shared" si="1"/>
        <v>60</v>
      </c>
      <c r="AC30" s="61">
        <f t="shared" si="1"/>
        <v>40</v>
      </c>
      <c r="AD30" s="163">
        <f t="shared" si="1"/>
        <v>100</v>
      </c>
      <c r="AE30" s="89">
        <f t="shared" si="1"/>
        <v>4</v>
      </c>
    </row>
    <row r="31" spans="1:31" s="63" customFormat="1" ht="23.25" customHeight="1" x14ac:dyDescent="0.25">
      <c r="A31" s="159"/>
      <c r="B31" s="171" t="s">
        <v>96</v>
      </c>
      <c r="C31" s="77"/>
      <c r="D31" s="78"/>
      <c r="E31" s="172"/>
      <c r="F31" s="79"/>
      <c r="G31" s="79"/>
      <c r="H31" s="79"/>
      <c r="I31" s="79"/>
      <c r="J31" s="80"/>
      <c r="K31" s="81"/>
      <c r="L31" s="81"/>
      <c r="M31" s="81"/>
      <c r="N31" s="82"/>
      <c r="O31" s="81"/>
      <c r="P31" s="83"/>
      <c r="Q31" s="83"/>
      <c r="R31" s="84"/>
      <c r="S31" s="86"/>
      <c r="T31" s="84"/>
      <c r="U31" s="84"/>
      <c r="V31" s="87"/>
      <c r="W31" s="173"/>
      <c r="X31" s="88"/>
      <c r="Y31" s="173"/>
      <c r="Z31" s="89"/>
      <c r="AA31" s="89"/>
      <c r="AB31" s="62"/>
      <c r="AC31" s="61"/>
      <c r="AD31" s="163"/>
      <c r="AE31" s="89"/>
    </row>
    <row r="32" spans="1:31" s="73" customFormat="1" ht="46.5" customHeight="1" x14ac:dyDescent="0.25">
      <c r="A32" s="174">
        <v>19</v>
      </c>
      <c r="B32" s="136" t="s">
        <v>97</v>
      </c>
      <c r="C32" s="50" t="s">
        <v>98</v>
      </c>
      <c r="D32" s="65"/>
      <c r="E32" s="147"/>
      <c r="F32" s="9"/>
      <c r="G32" s="9"/>
      <c r="H32" s="9"/>
      <c r="I32" s="9"/>
      <c r="J32" s="74"/>
      <c r="K32" s="58"/>
      <c r="L32" s="64"/>
      <c r="M32" s="58"/>
      <c r="N32" s="66"/>
      <c r="O32" s="64"/>
      <c r="P32" s="68"/>
      <c r="Q32" s="69">
        <v>45</v>
      </c>
      <c r="R32" s="161"/>
      <c r="S32" s="70"/>
      <c r="T32" s="69"/>
      <c r="U32" s="69"/>
      <c r="V32" s="71"/>
      <c r="W32" s="93">
        <f>SUM(P32:V32)</f>
        <v>45</v>
      </c>
      <c r="X32" s="72">
        <v>30</v>
      </c>
      <c r="Y32" s="93">
        <f>SUM(W32+X32)</f>
        <v>75</v>
      </c>
      <c r="Z32" s="67">
        <v>3</v>
      </c>
      <c r="AA32" s="64" t="s">
        <v>60</v>
      </c>
      <c r="AB32" s="62">
        <f t="shared" ref="AB32:AE33" si="3">SUM(K32+W32)</f>
        <v>45</v>
      </c>
      <c r="AC32" s="61">
        <f t="shared" si="3"/>
        <v>30</v>
      </c>
      <c r="AD32" s="163">
        <f t="shared" si="3"/>
        <v>75</v>
      </c>
      <c r="AE32" s="89">
        <f t="shared" si="3"/>
        <v>3</v>
      </c>
    </row>
    <row r="33" spans="1:31" s="73" customFormat="1" ht="63" customHeight="1" thickBot="1" x14ac:dyDescent="0.3">
      <c r="A33" s="174">
        <v>20</v>
      </c>
      <c r="B33" s="137" t="s">
        <v>99</v>
      </c>
      <c r="C33" s="317" t="s">
        <v>79</v>
      </c>
      <c r="D33" s="90"/>
      <c r="E33" s="175"/>
      <c r="F33" s="91"/>
      <c r="G33" s="91"/>
      <c r="H33" s="91"/>
      <c r="I33" s="91"/>
      <c r="J33" s="92"/>
      <c r="K33" s="176"/>
      <c r="L33" s="96"/>
      <c r="M33" s="93"/>
      <c r="N33" s="95"/>
      <c r="O33" s="96"/>
      <c r="P33" s="97"/>
      <c r="Q33" s="70">
        <v>45</v>
      </c>
      <c r="R33" s="169"/>
      <c r="S33" s="70"/>
      <c r="T33" s="70"/>
      <c r="U33" s="70"/>
      <c r="V33" s="177"/>
      <c r="W33" s="176">
        <f>SUM(P33:V33)</f>
        <v>45</v>
      </c>
      <c r="X33" s="178">
        <v>30</v>
      </c>
      <c r="Y33" s="176">
        <f>SUM(W33+X33)</f>
        <v>75</v>
      </c>
      <c r="Z33" s="179">
        <v>3</v>
      </c>
      <c r="AA33" s="96" t="s">
        <v>60</v>
      </c>
      <c r="AB33" s="180">
        <f t="shared" si="3"/>
        <v>45</v>
      </c>
      <c r="AC33" s="181">
        <f t="shared" si="3"/>
        <v>30</v>
      </c>
      <c r="AD33" s="182">
        <f t="shared" si="3"/>
        <v>75</v>
      </c>
      <c r="AE33" s="183">
        <f t="shared" si="3"/>
        <v>3</v>
      </c>
    </row>
    <row r="34" spans="1:31" s="63" customFormat="1" ht="21.6" customHeight="1" thickBot="1" x14ac:dyDescent="0.3">
      <c r="A34" s="184"/>
      <c r="B34" s="185" t="s">
        <v>100</v>
      </c>
      <c r="C34" s="98"/>
      <c r="D34" s="99">
        <f t="shared" ref="D34:N34" si="4">SUM(D13:D33)</f>
        <v>176</v>
      </c>
      <c r="E34" s="99">
        <f t="shared" si="4"/>
        <v>20</v>
      </c>
      <c r="F34" s="99">
        <f t="shared" si="4"/>
        <v>180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v>4</v>
      </c>
      <c r="K34" s="99">
        <f t="shared" si="4"/>
        <v>380</v>
      </c>
      <c r="L34" s="99">
        <f t="shared" si="4"/>
        <v>357</v>
      </c>
      <c r="M34" s="99">
        <f t="shared" si="4"/>
        <v>737</v>
      </c>
      <c r="N34" s="99">
        <f t="shared" si="4"/>
        <v>28</v>
      </c>
      <c r="O34" s="100"/>
      <c r="P34" s="99">
        <f>SUM(P13:P33)</f>
        <v>200</v>
      </c>
      <c r="Q34" s="99">
        <f>SUM(Q13:Q32)</f>
        <v>90</v>
      </c>
      <c r="R34" s="99">
        <f>SUM(R13:R33)</f>
        <v>130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420</v>
      </c>
      <c r="X34" s="99">
        <f>SUM(X13:X32)</f>
        <v>390</v>
      </c>
      <c r="Y34" s="99">
        <f>SUM(Y13:Y32)</f>
        <v>810</v>
      </c>
      <c r="Z34" s="99">
        <f>SUM(Z13:Z32)</f>
        <v>32</v>
      </c>
      <c r="AA34" s="186"/>
      <c r="AB34" s="102">
        <f>SUM(AB13:AB32)</f>
        <v>800</v>
      </c>
      <c r="AC34" s="102">
        <f>SUM(AC13:AC32)</f>
        <v>747</v>
      </c>
      <c r="AD34" s="99">
        <f>SUM(AD13:AD32)</f>
        <v>1547</v>
      </c>
      <c r="AE34" s="99">
        <f>SUM(AE13:AE32)</f>
        <v>60</v>
      </c>
    </row>
    <row r="35" spans="1:31" ht="15" x14ac:dyDescent="0.25"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187"/>
      <c r="AC35" s="187"/>
      <c r="AD35" s="4"/>
    </row>
    <row r="36" spans="1:31" ht="15" x14ac:dyDescent="0.25">
      <c r="AB36" s="4"/>
      <c r="AC36" s="4"/>
      <c r="AD36" s="4"/>
    </row>
    <row r="37" spans="1:31" ht="15" x14ac:dyDescent="0.25">
      <c r="Q37" s="4" t="s">
        <v>101</v>
      </c>
      <c r="AB37" s="4"/>
      <c r="AC37" s="4"/>
      <c r="AD37" s="4"/>
    </row>
    <row r="38" spans="1:31" ht="15" x14ac:dyDescent="0.25">
      <c r="AB38" s="4"/>
      <c r="AC38" s="4"/>
      <c r="AD38" s="4"/>
    </row>
    <row r="39" spans="1:31" ht="15" x14ac:dyDescent="0.25">
      <c r="AB39" s="4"/>
      <c r="AC39" s="4"/>
      <c r="AD39" s="4"/>
    </row>
    <row r="40" spans="1:31" ht="15" x14ac:dyDescent="0.25">
      <c r="AB40" s="4"/>
      <c r="AC40" s="4"/>
      <c r="AD40" s="4"/>
    </row>
    <row r="41" spans="1:31" ht="15" x14ac:dyDescent="0.25">
      <c r="AB41" s="4"/>
      <c r="AC41" s="4"/>
      <c r="AD41" s="4"/>
    </row>
    <row r="42" spans="1:31" ht="15" x14ac:dyDescent="0.25">
      <c r="AB42" s="4"/>
      <c r="AC42" s="4"/>
      <c r="AD42" s="4"/>
    </row>
    <row r="43" spans="1:31" ht="15" x14ac:dyDescent="0.25">
      <c r="AB43" s="4"/>
      <c r="AC43" s="4"/>
      <c r="AD43" s="4"/>
    </row>
    <row r="44" spans="1:31" ht="15" x14ac:dyDescent="0.25">
      <c r="AB44" s="4"/>
      <c r="AC44" s="4"/>
      <c r="AD44" s="4"/>
    </row>
    <row r="45" spans="1:31" ht="15" x14ac:dyDescent="0.25">
      <c r="AB45" s="4"/>
      <c r="AC45" s="4"/>
      <c r="AD45" s="4"/>
    </row>
    <row r="46" spans="1:31" ht="15" x14ac:dyDescent="0.25">
      <c r="AB46" s="4"/>
      <c r="AC46" s="4"/>
      <c r="AD46" s="4"/>
    </row>
    <row r="47" spans="1:31" ht="15" x14ac:dyDescent="0.25">
      <c r="AB47" s="4"/>
      <c r="AC47" s="4"/>
      <c r="AD47" s="4"/>
    </row>
    <row r="48" spans="1:31" ht="15" x14ac:dyDescent="0.25">
      <c r="AB48" s="4"/>
      <c r="AC48" s="4"/>
      <c r="AD48" s="4"/>
    </row>
    <row r="49" spans="28:30" ht="15" x14ac:dyDescent="0.25">
      <c r="AB49" s="4"/>
      <c r="AC49" s="4"/>
      <c r="AD49" s="4"/>
    </row>
    <row r="50" spans="28:30" ht="15" x14ac:dyDescent="0.25">
      <c r="AB50" s="4"/>
      <c r="AC50" s="4"/>
      <c r="AD50" s="4"/>
    </row>
    <row r="51" spans="28:30" ht="15" x14ac:dyDescent="0.25">
      <c r="AB51" s="4"/>
      <c r="AC51" s="4"/>
      <c r="AD51" s="4"/>
    </row>
    <row r="52" spans="28:30" ht="15" x14ac:dyDescent="0.25">
      <c r="AB52" s="4"/>
      <c r="AC52" s="4"/>
      <c r="AD52" s="4"/>
    </row>
    <row r="53" spans="28:30" ht="15" x14ac:dyDescent="0.25">
      <c r="AB53" s="4"/>
      <c r="AC53" s="4"/>
      <c r="AD53" s="4"/>
    </row>
    <row r="54" spans="28:30" ht="15" x14ac:dyDescent="0.25">
      <c r="AB54" s="4"/>
      <c r="AC54" s="4"/>
      <c r="AD54" s="4"/>
    </row>
    <row r="55" spans="28:30" ht="15" x14ac:dyDescent="0.25">
      <c r="AB55" s="4"/>
      <c r="AC55" s="4"/>
      <c r="AD55" s="4"/>
    </row>
    <row r="56" spans="28:30" ht="15" x14ac:dyDescent="0.25">
      <c r="AB56" s="4"/>
      <c r="AC56" s="4"/>
      <c r="AD56" s="4"/>
    </row>
    <row r="57" spans="28:30" ht="15" x14ac:dyDescent="0.25">
      <c r="AB57" s="4"/>
      <c r="AC57" s="4"/>
      <c r="AD57" s="4"/>
    </row>
    <row r="58" spans="28:30" ht="15" x14ac:dyDescent="0.25">
      <c r="AB58" s="4"/>
      <c r="AC58" s="4"/>
      <c r="AD58" s="4"/>
    </row>
    <row r="59" spans="28:30" ht="15" x14ac:dyDescent="0.25">
      <c r="AB59" s="4"/>
      <c r="AC59" s="4"/>
      <c r="AD59" s="4"/>
    </row>
    <row r="60" spans="28:30" ht="15" x14ac:dyDescent="0.25">
      <c r="AB60" s="4"/>
      <c r="AC60" s="4"/>
      <c r="AD60" s="4"/>
    </row>
    <row r="61" spans="28:30" ht="15" x14ac:dyDescent="0.25">
      <c r="AB61" s="4"/>
      <c r="AC61" s="4"/>
      <c r="AD61" s="4"/>
    </row>
    <row r="62" spans="28:30" ht="15" x14ac:dyDescent="0.25">
      <c r="AB62" s="4"/>
      <c r="AC62" s="4"/>
      <c r="AD62" s="4"/>
    </row>
    <row r="63" spans="28:30" ht="15" x14ac:dyDescent="0.25">
      <c r="AB63" s="4"/>
      <c r="AC63" s="4"/>
      <c r="AD63" s="4"/>
    </row>
    <row r="64" spans="28:30" ht="15" x14ac:dyDescent="0.25">
      <c r="AB64" s="4"/>
      <c r="AC64" s="4"/>
      <c r="AD64" s="4"/>
    </row>
    <row r="65" spans="28:30" ht="15" x14ac:dyDescent="0.25">
      <c r="AB65" s="4"/>
      <c r="AC65" s="4"/>
      <c r="AD65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103"/>
  <sheetViews>
    <sheetView view="pageBreakPreview" topLeftCell="A73" zoomScale="96" zoomScaleNormal="100" zoomScaleSheetLayoutView="96" workbookViewId="0">
      <selection activeCell="C90" sqref="C90"/>
    </sheetView>
  </sheetViews>
  <sheetFormatPr defaultColWidth="9.140625" defaultRowHeight="12.75" x14ac:dyDescent="0.2"/>
  <cols>
    <col min="1" max="1" width="5.140625" style="2" customWidth="1"/>
    <col min="2" max="2" width="44" style="2" customWidth="1"/>
    <col min="3" max="3" width="46" style="2" customWidth="1"/>
    <col min="4" max="4" width="5" style="2" customWidth="1"/>
    <col min="5" max="5" width="5.140625" style="2" customWidth="1"/>
    <col min="6" max="6" width="5.7109375" style="2" customWidth="1"/>
    <col min="7" max="7" width="3.85546875" style="2" customWidth="1"/>
    <col min="8" max="8" width="4.42578125" style="2" customWidth="1"/>
    <col min="9" max="9" width="3.42578125" style="2" customWidth="1"/>
    <col min="10" max="10" width="8.85546875" style="2" customWidth="1"/>
    <col min="11" max="11" width="6.140625" style="2" customWidth="1"/>
    <col min="12" max="12" width="8.28515625" style="2" customWidth="1"/>
    <col min="13" max="13" width="6.7109375" style="2" customWidth="1"/>
    <col min="14" max="14" width="6" style="2" customWidth="1"/>
    <col min="15" max="15" width="10.42578125" style="2" customWidth="1"/>
    <col min="16" max="18" width="4.5703125" style="2" customWidth="1"/>
    <col min="19" max="19" width="4.85546875" style="2" customWidth="1"/>
    <col min="20" max="20" width="3.42578125" style="2" customWidth="1"/>
    <col min="21" max="21" width="3.140625" style="2" customWidth="1"/>
    <col min="22" max="22" width="3.28515625" style="2" customWidth="1"/>
    <col min="23" max="23" width="6.5703125" style="2" customWidth="1"/>
    <col min="24" max="24" width="9" style="2" customWidth="1"/>
    <col min="25" max="25" width="6.85546875" style="2" customWidth="1"/>
    <col min="26" max="26" width="5.7109375" style="2" customWidth="1"/>
    <col min="27" max="27" width="11.7109375" style="2" customWidth="1"/>
    <col min="28" max="28" width="9.42578125" style="2" customWidth="1"/>
    <col min="29" max="29" width="6.42578125" style="2" customWidth="1"/>
    <col min="30" max="30" width="9.140625" style="8"/>
    <col min="31" max="31" width="7.5703125" style="2" customWidth="1"/>
    <col min="32" max="16384" width="9.140625" style="2"/>
  </cols>
  <sheetData>
    <row r="1" spans="1:31" ht="20.25" customHeight="1" x14ac:dyDescent="0.2">
      <c r="A1" s="1"/>
      <c r="B1" s="22" t="s">
        <v>10</v>
      </c>
      <c r="C1" s="23" t="s">
        <v>11</v>
      </c>
      <c r="F1" s="140" t="s">
        <v>12</v>
      </c>
      <c r="G1" s="347" t="s">
        <v>13</v>
      </c>
      <c r="H1" s="348"/>
      <c r="I1" s="348"/>
      <c r="J1" s="349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1.75" customHeight="1" x14ac:dyDescent="0.2">
      <c r="A2" s="3"/>
      <c r="B2" s="25" t="s">
        <v>14</v>
      </c>
      <c r="C2" s="188" t="s">
        <v>15</v>
      </c>
      <c r="F2" s="141" t="s">
        <v>16</v>
      </c>
      <c r="G2" s="364" t="s">
        <v>17</v>
      </c>
      <c r="H2" s="365"/>
      <c r="I2" s="365"/>
      <c r="J2" s="366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1" ht="65.25" customHeight="1" x14ac:dyDescent="0.2">
      <c r="A3" s="3"/>
      <c r="B3" s="25" t="s">
        <v>18</v>
      </c>
      <c r="C3" s="28" t="s">
        <v>195</v>
      </c>
      <c r="F3" s="141" t="s">
        <v>20</v>
      </c>
      <c r="G3" s="364" t="s">
        <v>21</v>
      </c>
      <c r="H3" s="365"/>
      <c r="I3" s="365"/>
      <c r="J3" s="366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AA3" s="31"/>
      <c r="AB3" s="31"/>
      <c r="AC3" s="31"/>
      <c r="AD3" s="31"/>
    </row>
    <row r="4" spans="1:31" ht="22.15" customHeight="1" x14ac:dyDescent="0.2">
      <c r="A4" s="3"/>
      <c r="B4" s="25" t="s">
        <v>22</v>
      </c>
      <c r="C4" s="26" t="s">
        <v>23</v>
      </c>
      <c r="F4" s="141" t="s">
        <v>24</v>
      </c>
      <c r="G4" s="364" t="s">
        <v>25</v>
      </c>
      <c r="H4" s="365"/>
      <c r="I4" s="365"/>
      <c r="J4" s="366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31"/>
      <c r="AB4" s="31"/>
      <c r="AC4" s="31"/>
      <c r="AD4" s="31"/>
    </row>
    <row r="5" spans="1:31" ht="21" customHeight="1" x14ac:dyDescent="0.2">
      <c r="A5" s="3"/>
      <c r="B5" s="25" t="s">
        <v>26</v>
      </c>
      <c r="C5" s="28" t="s">
        <v>27</v>
      </c>
      <c r="F5" s="141" t="s">
        <v>28</v>
      </c>
      <c r="G5" s="364" t="s">
        <v>29</v>
      </c>
      <c r="H5" s="365"/>
      <c r="I5" s="365"/>
      <c r="J5" s="366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AA5" s="31"/>
      <c r="AB5" s="31"/>
      <c r="AC5" s="31"/>
      <c r="AD5" s="31"/>
    </row>
    <row r="6" spans="1:31" ht="22.15" customHeight="1" x14ac:dyDescent="0.2">
      <c r="A6" s="3"/>
      <c r="B6" s="25" t="s">
        <v>30</v>
      </c>
      <c r="C6" s="28" t="s">
        <v>31</v>
      </c>
      <c r="F6" s="141" t="s">
        <v>32</v>
      </c>
      <c r="G6" s="364" t="s">
        <v>33</v>
      </c>
      <c r="H6" s="365"/>
      <c r="I6" s="365"/>
      <c r="J6" s="366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9.149999999999999" customHeight="1" x14ac:dyDescent="0.2">
      <c r="A7" s="3"/>
      <c r="B7" s="25" t="s">
        <v>34</v>
      </c>
      <c r="C7" s="26" t="s">
        <v>7</v>
      </c>
      <c r="F7" s="141" t="s">
        <v>35</v>
      </c>
      <c r="G7" s="364" t="s">
        <v>36</v>
      </c>
      <c r="H7" s="365"/>
      <c r="I7" s="365"/>
      <c r="J7" s="366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9.899999999999999" customHeight="1" thickBot="1" x14ac:dyDescent="0.3">
      <c r="A8" s="3"/>
      <c r="B8" s="29" t="s">
        <v>37</v>
      </c>
      <c r="C8" s="189" t="s">
        <v>191</v>
      </c>
      <c r="F8" s="142" t="s">
        <v>103</v>
      </c>
      <c r="G8" s="367" t="s">
        <v>39</v>
      </c>
      <c r="H8" s="368"/>
      <c r="I8" s="368"/>
      <c r="J8" s="369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36.75" customHeight="1" thickBot="1" x14ac:dyDescent="0.25">
      <c r="A9" s="3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1" ht="15" customHeight="1" thickBot="1" x14ac:dyDescent="0.25">
      <c r="A10" s="362" t="s">
        <v>40</v>
      </c>
      <c r="B10" s="362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50" t="s">
        <v>104</v>
      </c>
      <c r="AC10" s="350" t="s">
        <v>105</v>
      </c>
      <c r="AD10" s="350" t="s">
        <v>46</v>
      </c>
      <c r="AE10" s="350" t="s">
        <v>47</v>
      </c>
    </row>
    <row r="11" spans="1:31" ht="15" customHeight="1" thickBot="1" x14ac:dyDescent="0.25">
      <c r="A11" s="362"/>
      <c r="B11" s="362"/>
      <c r="C11" s="358"/>
      <c r="D11" s="353" t="s">
        <v>106</v>
      </c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295"/>
      <c r="P11" s="355" t="s">
        <v>107</v>
      </c>
      <c r="Q11" s="354"/>
      <c r="R11" s="354"/>
      <c r="S11" s="354"/>
      <c r="T11" s="354"/>
      <c r="U11" s="354"/>
      <c r="V11" s="354"/>
      <c r="W11" s="355"/>
      <c r="X11" s="355"/>
      <c r="Y11" s="354"/>
      <c r="Z11" s="354"/>
      <c r="AA11" s="354"/>
      <c r="AB11" s="351"/>
      <c r="AC11" s="351"/>
      <c r="AD11" s="351"/>
      <c r="AE11" s="351"/>
    </row>
    <row r="12" spans="1:31" ht="142.5" customHeight="1" thickBot="1" x14ac:dyDescent="0.25">
      <c r="A12" s="362"/>
      <c r="B12" s="362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108</v>
      </c>
      <c r="L12" s="47" t="s">
        <v>53</v>
      </c>
      <c r="M12" s="46" t="s">
        <v>54</v>
      </c>
      <c r="N12" s="46" t="s">
        <v>55</v>
      </c>
      <c r="O12" s="57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108</v>
      </c>
      <c r="X12" s="47" t="s">
        <v>53</v>
      </c>
      <c r="Y12" s="46" t="s">
        <v>54</v>
      </c>
      <c r="Z12" s="46" t="s">
        <v>55</v>
      </c>
      <c r="AA12" s="57" t="s">
        <v>56</v>
      </c>
      <c r="AB12" s="352"/>
      <c r="AC12" s="352"/>
      <c r="AD12" s="352"/>
      <c r="AE12" s="352"/>
    </row>
    <row r="13" spans="1:31" ht="30" customHeight="1" x14ac:dyDescent="0.25">
      <c r="A13" s="60">
        <v>1</v>
      </c>
      <c r="B13" s="300" t="s">
        <v>109</v>
      </c>
      <c r="C13" s="246" t="s">
        <v>110</v>
      </c>
      <c r="D13" s="105">
        <v>15</v>
      </c>
      <c r="E13" s="135">
        <v>60</v>
      </c>
      <c r="F13" s="21"/>
      <c r="G13" s="21"/>
      <c r="H13" s="21"/>
      <c r="I13" s="21"/>
      <c r="J13" s="106"/>
      <c r="K13" s="190">
        <f>SUM(D13:J13)</f>
        <v>75</v>
      </c>
      <c r="L13" s="114">
        <v>50</v>
      </c>
      <c r="M13" s="108">
        <f>SUM(K13+L13)</f>
        <v>125</v>
      </c>
      <c r="N13" s="191">
        <v>5</v>
      </c>
      <c r="O13" s="110" t="s">
        <v>61</v>
      </c>
      <c r="P13" s="105"/>
      <c r="Q13" s="131"/>
      <c r="R13" s="21"/>
      <c r="S13" s="192"/>
      <c r="T13" s="192"/>
      <c r="U13" s="192"/>
      <c r="V13" s="193"/>
      <c r="W13" s="190"/>
      <c r="X13" s="109"/>
      <c r="Y13" s="194"/>
      <c r="Z13" s="132"/>
      <c r="AA13" s="108"/>
      <c r="AB13" s="195">
        <f t="shared" ref="AB13:AC21" si="0">SUM(K13+W13)</f>
        <v>75</v>
      </c>
      <c r="AC13" s="196">
        <f t="shared" si="0"/>
        <v>50</v>
      </c>
      <c r="AD13" s="197">
        <f t="shared" ref="AD13:AD21" si="1">SUM(AB13+AC13)</f>
        <v>125</v>
      </c>
      <c r="AE13" s="196">
        <f t="shared" ref="AE13:AE21" si="2">SUM(N13+Z13)</f>
        <v>5</v>
      </c>
    </row>
    <row r="14" spans="1:31" ht="30" customHeight="1" x14ac:dyDescent="0.25">
      <c r="A14" s="58">
        <v>2</v>
      </c>
      <c r="B14" s="138" t="s">
        <v>111</v>
      </c>
      <c r="C14" s="51" t="s">
        <v>59</v>
      </c>
      <c r="D14" s="105">
        <v>30</v>
      </c>
      <c r="E14" s="115">
        <v>20</v>
      </c>
      <c r="F14" s="21"/>
      <c r="G14" s="21"/>
      <c r="H14" s="21"/>
      <c r="I14" s="21"/>
      <c r="J14" s="106"/>
      <c r="K14" s="108">
        <f>SUM(D14:J14)</f>
        <v>50</v>
      </c>
      <c r="L14" s="114">
        <v>50</v>
      </c>
      <c r="M14" s="108">
        <f>SUM(K14+L14)</f>
        <v>100</v>
      </c>
      <c r="N14" s="132">
        <v>4</v>
      </c>
      <c r="O14" s="108" t="s">
        <v>60</v>
      </c>
      <c r="P14" s="111"/>
      <c r="Q14" s="112"/>
      <c r="R14" s="112"/>
      <c r="S14" s="112"/>
      <c r="T14" s="112"/>
      <c r="U14" s="112"/>
      <c r="V14" s="113"/>
      <c r="W14" s="108"/>
      <c r="X14" s="118"/>
      <c r="Y14" s="194"/>
      <c r="Z14" s="110"/>
      <c r="AA14" s="108"/>
      <c r="AB14" s="130">
        <f t="shared" si="0"/>
        <v>50</v>
      </c>
      <c r="AC14" s="198">
        <f t="shared" si="0"/>
        <v>50</v>
      </c>
      <c r="AD14" s="130">
        <f t="shared" si="1"/>
        <v>100</v>
      </c>
      <c r="AE14" s="198">
        <f t="shared" si="2"/>
        <v>4</v>
      </c>
    </row>
    <row r="15" spans="1:31" s="8" customFormat="1" ht="30" customHeight="1" x14ac:dyDescent="0.25">
      <c r="A15" s="64">
        <v>3</v>
      </c>
      <c r="B15" s="133" t="s">
        <v>112</v>
      </c>
      <c r="C15" s="304" t="s">
        <v>113</v>
      </c>
      <c r="D15" s="122">
        <v>30</v>
      </c>
      <c r="E15" s="134"/>
      <c r="F15" s="5">
        <v>15</v>
      </c>
      <c r="G15" s="5"/>
      <c r="H15" s="5"/>
      <c r="I15" s="5"/>
      <c r="J15" s="14"/>
      <c r="K15" s="108">
        <f>SUM(D15:J15)</f>
        <v>45</v>
      </c>
      <c r="L15" s="120">
        <v>55</v>
      </c>
      <c r="M15" s="108">
        <f>SUM(K15+L15)</f>
        <v>100</v>
      </c>
      <c r="N15" s="117">
        <v>4</v>
      </c>
      <c r="O15" s="116" t="s">
        <v>60</v>
      </c>
      <c r="P15" s="124">
        <v>30</v>
      </c>
      <c r="Q15" s="6"/>
      <c r="R15" s="6">
        <v>15</v>
      </c>
      <c r="S15" s="124"/>
      <c r="T15" s="6"/>
      <c r="U15" s="6"/>
      <c r="V15" s="15"/>
      <c r="W15" s="116">
        <f>SUM(P15:V15)</f>
        <v>45</v>
      </c>
      <c r="X15" s="119">
        <v>55</v>
      </c>
      <c r="Y15" s="199">
        <f>SUM(W15+X15)</f>
        <v>100</v>
      </c>
      <c r="Z15" s="121">
        <v>4</v>
      </c>
      <c r="AA15" s="121" t="s">
        <v>61</v>
      </c>
      <c r="AB15" s="130">
        <f t="shared" si="0"/>
        <v>90</v>
      </c>
      <c r="AC15" s="198">
        <f t="shared" si="0"/>
        <v>110</v>
      </c>
      <c r="AD15" s="130">
        <f t="shared" si="1"/>
        <v>200</v>
      </c>
      <c r="AE15" s="198">
        <f t="shared" si="2"/>
        <v>8</v>
      </c>
    </row>
    <row r="16" spans="1:31" ht="30" customHeight="1" x14ac:dyDescent="0.25">
      <c r="A16" s="58">
        <v>4</v>
      </c>
      <c r="B16" s="138" t="s">
        <v>114</v>
      </c>
      <c r="C16" s="50" t="s">
        <v>63</v>
      </c>
      <c r="D16" s="105"/>
      <c r="E16" s="131"/>
      <c r="F16" s="21"/>
      <c r="G16" s="21"/>
      <c r="H16" s="21"/>
      <c r="I16" s="21"/>
      <c r="J16" s="106"/>
      <c r="K16" s="108"/>
      <c r="L16" s="114"/>
      <c r="M16" s="108"/>
      <c r="N16" s="117"/>
      <c r="O16" s="116"/>
      <c r="P16" s="124">
        <v>30</v>
      </c>
      <c r="Q16" s="6"/>
      <c r="R16" s="6"/>
      <c r="S16" s="124"/>
      <c r="T16" s="6"/>
      <c r="U16" s="6"/>
      <c r="V16" s="15"/>
      <c r="W16" s="116">
        <f>SUM(P16:V16)</f>
        <v>30</v>
      </c>
      <c r="X16" s="119">
        <v>20</v>
      </c>
      <c r="Y16" s="199">
        <f>SUM(W16+X16)</f>
        <v>50</v>
      </c>
      <c r="Z16" s="121">
        <v>2</v>
      </c>
      <c r="AA16" s="108" t="s">
        <v>60</v>
      </c>
      <c r="AB16" s="130">
        <f t="shared" si="0"/>
        <v>30</v>
      </c>
      <c r="AC16" s="198">
        <f t="shared" si="0"/>
        <v>20</v>
      </c>
      <c r="AD16" s="130">
        <f t="shared" si="1"/>
        <v>50</v>
      </c>
      <c r="AE16" s="198">
        <f t="shared" si="2"/>
        <v>2</v>
      </c>
    </row>
    <row r="17" spans="1:31" s="8" customFormat="1" ht="30" customHeight="1" x14ac:dyDescent="0.25">
      <c r="A17" s="64">
        <v>5</v>
      </c>
      <c r="B17" s="133" t="s">
        <v>116</v>
      </c>
      <c r="C17" s="305" t="s">
        <v>117</v>
      </c>
      <c r="D17" s="122">
        <v>20</v>
      </c>
      <c r="E17" s="134"/>
      <c r="F17" s="5">
        <v>10</v>
      </c>
      <c r="G17" s="5"/>
      <c r="H17" s="5"/>
      <c r="I17" s="5"/>
      <c r="J17" s="14"/>
      <c r="K17" s="108">
        <f>SUM(D17:J17)</f>
        <v>30</v>
      </c>
      <c r="L17" s="120">
        <v>20</v>
      </c>
      <c r="M17" s="108">
        <f>SUM(K17+L17)</f>
        <v>50</v>
      </c>
      <c r="N17" s="117">
        <v>2</v>
      </c>
      <c r="O17" s="116" t="s">
        <v>60</v>
      </c>
      <c r="P17" s="124"/>
      <c r="Q17" s="6"/>
      <c r="R17" s="6"/>
      <c r="S17" s="124"/>
      <c r="T17" s="6"/>
      <c r="U17" s="6"/>
      <c r="V17" s="15"/>
      <c r="W17" s="116"/>
      <c r="X17" s="119"/>
      <c r="Y17" s="199"/>
      <c r="Z17" s="121"/>
      <c r="AA17" s="116"/>
      <c r="AB17" s="130">
        <f t="shared" si="0"/>
        <v>30</v>
      </c>
      <c r="AC17" s="198">
        <f t="shared" si="0"/>
        <v>20</v>
      </c>
      <c r="AD17" s="130">
        <f t="shared" si="1"/>
        <v>50</v>
      </c>
      <c r="AE17" s="198">
        <f t="shared" si="2"/>
        <v>2</v>
      </c>
    </row>
    <row r="18" spans="1:31" ht="30" customHeight="1" x14ac:dyDescent="0.25">
      <c r="A18" s="58">
        <v>6</v>
      </c>
      <c r="B18" s="133" t="s">
        <v>118</v>
      </c>
      <c r="C18" s="49" t="s">
        <v>119</v>
      </c>
      <c r="D18" s="105">
        <v>30</v>
      </c>
      <c r="E18" s="131"/>
      <c r="F18" s="21"/>
      <c r="G18" s="21"/>
      <c r="H18" s="21"/>
      <c r="I18" s="21"/>
      <c r="J18" s="106"/>
      <c r="K18" s="108">
        <f>SUM(D18:J18)</f>
        <v>30</v>
      </c>
      <c r="L18" s="114">
        <v>20</v>
      </c>
      <c r="M18" s="108">
        <f>SUM(K18+L18)</f>
        <v>50</v>
      </c>
      <c r="N18" s="117">
        <v>2</v>
      </c>
      <c r="O18" s="116" t="s">
        <v>60</v>
      </c>
      <c r="P18" s="124"/>
      <c r="Q18" s="6"/>
      <c r="R18" s="6"/>
      <c r="S18" s="124"/>
      <c r="T18" s="6"/>
      <c r="U18" s="6"/>
      <c r="V18" s="15"/>
      <c r="W18" s="116"/>
      <c r="X18" s="119"/>
      <c r="Y18" s="199"/>
      <c r="Z18" s="121"/>
      <c r="AA18" s="108"/>
      <c r="AB18" s="130">
        <f t="shared" si="0"/>
        <v>30</v>
      </c>
      <c r="AC18" s="198">
        <f t="shared" si="0"/>
        <v>20</v>
      </c>
      <c r="AD18" s="130">
        <f t="shared" si="1"/>
        <v>50</v>
      </c>
      <c r="AE18" s="198">
        <f t="shared" si="2"/>
        <v>2</v>
      </c>
    </row>
    <row r="19" spans="1:31" ht="30" customHeight="1" x14ac:dyDescent="0.25">
      <c r="A19" s="58">
        <v>7</v>
      </c>
      <c r="B19" s="301" t="s">
        <v>120</v>
      </c>
      <c r="C19" s="51" t="s">
        <v>121</v>
      </c>
      <c r="D19" s="105"/>
      <c r="E19" s="131"/>
      <c r="F19" s="21"/>
      <c r="G19" s="21"/>
      <c r="H19" s="21"/>
      <c r="I19" s="21"/>
      <c r="J19" s="106"/>
      <c r="K19" s="108"/>
      <c r="L19" s="200"/>
      <c r="M19" s="108"/>
      <c r="N19" s="117"/>
      <c r="O19" s="116"/>
      <c r="P19" s="124">
        <v>15</v>
      </c>
      <c r="Q19" s="6">
        <v>15</v>
      </c>
      <c r="R19" s="6"/>
      <c r="S19" s="124"/>
      <c r="T19" s="124"/>
      <c r="U19" s="6"/>
      <c r="V19" s="15"/>
      <c r="W19" s="116">
        <f>SUM(P19:V19)</f>
        <v>30</v>
      </c>
      <c r="X19" s="119">
        <v>20</v>
      </c>
      <c r="Y19" s="199">
        <f>SUM(W19+X19)</f>
        <v>50</v>
      </c>
      <c r="Z19" s="121">
        <v>2</v>
      </c>
      <c r="AA19" s="108" t="s">
        <v>60</v>
      </c>
      <c r="AB19" s="130">
        <f t="shared" si="0"/>
        <v>30</v>
      </c>
      <c r="AC19" s="198">
        <f t="shared" si="0"/>
        <v>20</v>
      </c>
      <c r="AD19" s="130">
        <f t="shared" si="1"/>
        <v>50</v>
      </c>
      <c r="AE19" s="198">
        <f t="shared" si="2"/>
        <v>2</v>
      </c>
    </row>
    <row r="20" spans="1:31" ht="30" customHeight="1" x14ac:dyDescent="0.25">
      <c r="A20" s="58">
        <v>8</v>
      </c>
      <c r="B20" s="302" t="s">
        <v>122</v>
      </c>
      <c r="C20" s="51" t="s">
        <v>123</v>
      </c>
      <c r="D20" s="105"/>
      <c r="E20" s="131"/>
      <c r="F20" s="21"/>
      <c r="G20" s="21"/>
      <c r="H20" s="21"/>
      <c r="I20" s="21"/>
      <c r="J20" s="106"/>
      <c r="K20" s="108"/>
      <c r="L20" s="200"/>
      <c r="M20" s="108"/>
      <c r="N20" s="117"/>
      <c r="O20" s="116"/>
      <c r="P20" s="124">
        <v>15</v>
      </c>
      <c r="Q20" s="6"/>
      <c r="R20" s="6"/>
      <c r="S20" s="124"/>
      <c r="T20" s="6"/>
      <c r="U20" s="6"/>
      <c r="V20" s="15"/>
      <c r="W20" s="116">
        <f>SUM(P20:V20)</f>
        <v>15</v>
      </c>
      <c r="X20" s="119">
        <v>15</v>
      </c>
      <c r="Y20" s="199">
        <f>SUM(W20+X20)</f>
        <v>30</v>
      </c>
      <c r="Z20" s="121">
        <v>1</v>
      </c>
      <c r="AA20" s="108" t="s">
        <v>60</v>
      </c>
      <c r="AB20" s="130">
        <f t="shared" si="0"/>
        <v>15</v>
      </c>
      <c r="AC20" s="198">
        <f t="shared" si="0"/>
        <v>15</v>
      </c>
      <c r="AD20" s="130">
        <f t="shared" si="1"/>
        <v>30</v>
      </c>
      <c r="AE20" s="198">
        <f t="shared" si="2"/>
        <v>1</v>
      </c>
    </row>
    <row r="21" spans="1:31" ht="33" customHeight="1" thickBot="1" x14ac:dyDescent="0.3">
      <c r="A21" s="58">
        <v>9</v>
      </c>
      <c r="B21" s="138" t="s">
        <v>124</v>
      </c>
      <c r="C21" s="306" t="s">
        <v>125</v>
      </c>
      <c r="D21" s="105"/>
      <c r="E21" s="131"/>
      <c r="F21" s="21"/>
      <c r="G21" s="21"/>
      <c r="H21" s="21"/>
      <c r="I21" s="21"/>
      <c r="J21" s="106"/>
      <c r="K21" s="194"/>
      <c r="L21" s="200"/>
      <c r="M21" s="108"/>
      <c r="N21" s="117"/>
      <c r="O21" s="116"/>
      <c r="P21" s="124">
        <v>30</v>
      </c>
      <c r="Q21" s="6">
        <v>15</v>
      </c>
      <c r="R21" s="6"/>
      <c r="S21" s="124"/>
      <c r="T21" s="6"/>
      <c r="U21" s="6"/>
      <c r="V21" s="15"/>
      <c r="W21" s="199">
        <f>SUM(P21:V21)</f>
        <v>45</v>
      </c>
      <c r="X21" s="119">
        <v>30</v>
      </c>
      <c r="Y21" s="199">
        <f>SUM(W21+X21)</f>
        <v>75</v>
      </c>
      <c r="Z21" s="121">
        <v>3</v>
      </c>
      <c r="AA21" s="108" t="s">
        <v>60</v>
      </c>
      <c r="AB21" s="195">
        <f t="shared" si="0"/>
        <v>45</v>
      </c>
      <c r="AC21" s="201">
        <f t="shared" si="0"/>
        <v>30</v>
      </c>
      <c r="AD21" s="202">
        <f t="shared" si="1"/>
        <v>75</v>
      </c>
      <c r="AE21" s="201">
        <f t="shared" si="2"/>
        <v>3</v>
      </c>
    </row>
    <row r="22" spans="1:31" ht="30" customHeight="1" thickBot="1" x14ac:dyDescent="0.3">
      <c r="A22" s="203"/>
      <c r="B22" s="204" t="s">
        <v>100</v>
      </c>
      <c r="C22" s="205"/>
      <c r="D22" s="206">
        <f t="shared" ref="D22:N22" si="3">SUM(D13:D21)</f>
        <v>125</v>
      </c>
      <c r="E22" s="206">
        <f t="shared" si="3"/>
        <v>80</v>
      </c>
      <c r="F22" s="206">
        <f t="shared" si="3"/>
        <v>25</v>
      </c>
      <c r="G22" s="206">
        <f t="shared" si="3"/>
        <v>0</v>
      </c>
      <c r="H22" s="206">
        <f t="shared" si="3"/>
        <v>0</v>
      </c>
      <c r="I22" s="206">
        <f t="shared" si="3"/>
        <v>0</v>
      </c>
      <c r="J22" s="206">
        <f t="shared" si="3"/>
        <v>0</v>
      </c>
      <c r="K22" s="206">
        <f t="shared" si="3"/>
        <v>230</v>
      </c>
      <c r="L22" s="206">
        <f t="shared" si="3"/>
        <v>195</v>
      </c>
      <c r="M22" s="206">
        <f t="shared" si="3"/>
        <v>425</v>
      </c>
      <c r="N22" s="206">
        <f t="shared" si="3"/>
        <v>17</v>
      </c>
      <c r="O22" s="207"/>
      <c r="P22" s="206">
        <f>SUM(P13:P21)</f>
        <v>120</v>
      </c>
      <c r="Q22" s="206">
        <f>SUM(Q13:Q21)</f>
        <v>30</v>
      </c>
      <c r="R22" s="206">
        <f>SUM(R13:R21)</f>
        <v>15</v>
      </c>
      <c r="S22" s="206">
        <f ca="1">SUM(S13:S22)</f>
        <v>0</v>
      </c>
      <c r="T22" s="206">
        <f ca="1">SUM(T13:T22)</f>
        <v>0</v>
      </c>
      <c r="U22" s="206">
        <f>SUM(U13:U21)</f>
        <v>0</v>
      </c>
      <c r="V22" s="206">
        <f ca="1">SUM(V5:V22)</f>
        <v>0</v>
      </c>
      <c r="W22" s="206">
        <f>SUM(W13:W21)</f>
        <v>165</v>
      </c>
      <c r="X22" s="206">
        <f>SUM(X13:X21)</f>
        <v>140</v>
      </c>
      <c r="Y22" s="206">
        <f>SUM(Y13:Y21)</f>
        <v>305</v>
      </c>
      <c r="Z22" s="206">
        <f>SUM(Z13:Z21)</f>
        <v>12</v>
      </c>
      <c r="AA22" s="208"/>
      <c r="AB22" s="209">
        <f>SUM(AB13:AB21)</f>
        <v>395</v>
      </c>
      <c r="AC22" s="209">
        <f>SUM(AC13:AC21)</f>
        <v>335</v>
      </c>
      <c r="AD22" s="210">
        <f>SUM(AD13:AD21)</f>
        <v>730</v>
      </c>
      <c r="AE22" s="206">
        <f>SUM(AE13:AE21)</f>
        <v>29</v>
      </c>
    </row>
    <row r="24" spans="1:31" s="213" customFormat="1" ht="28.9" customHeight="1" thickBot="1" x14ac:dyDescent="0.3">
      <c r="A24" s="211"/>
      <c r="B24" s="211" t="s">
        <v>126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2"/>
    </row>
    <row r="25" spans="1:31" ht="15" customHeight="1" thickBot="1" x14ac:dyDescent="0.25">
      <c r="A25" s="362" t="s">
        <v>40</v>
      </c>
      <c r="B25" s="363" t="s">
        <v>41</v>
      </c>
      <c r="C25" s="357" t="s">
        <v>42</v>
      </c>
      <c r="D25" s="360" t="s">
        <v>43</v>
      </c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50" t="s">
        <v>104</v>
      </c>
      <c r="AC25" s="350" t="s">
        <v>127</v>
      </c>
      <c r="AD25" s="350" t="s">
        <v>46</v>
      </c>
      <c r="AE25" s="350" t="s">
        <v>47</v>
      </c>
    </row>
    <row r="26" spans="1:31" ht="15" customHeight="1" thickBot="1" x14ac:dyDescent="0.25">
      <c r="A26" s="362"/>
      <c r="B26" s="363"/>
      <c r="C26" s="358"/>
      <c r="D26" s="353" t="s">
        <v>106</v>
      </c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295"/>
      <c r="P26" s="355" t="s">
        <v>107</v>
      </c>
      <c r="Q26" s="354"/>
      <c r="R26" s="354"/>
      <c r="S26" s="354"/>
      <c r="T26" s="354"/>
      <c r="U26" s="354"/>
      <c r="V26" s="354"/>
      <c r="W26" s="355"/>
      <c r="X26" s="355"/>
      <c r="Y26" s="354"/>
      <c r="Z26" s="354"/>
      <c r="AA26" s="354"/>
      <c r="AB26" s="351"/>
      <c r="AC26" s="351"/>
      <c r="AD26" s="351"/>
      <c r="AE26" s="351"/>
    </row>
    <row r="27" spans="1:31" ht="158.25" customHeight="1" thickBot="1" x14ac:dyDescent="0.25">
      <c r="A27" s="362"/>
      <c r="B27" s="363"/>
      <c r="C27" s="359"/>
      <c r="D27" s="56" t="s">
        <v>12</v>
      </c>
      <c r="E27" s="56" t="s">
        <v>16</v>
      </c>
      <c r="F27" s="56" t="s">
        <v>50</v>
      </c>
      <c r="G27" s="56" t="s">
        <v>51</v>
      </c>
      <c r="H27" s="56" t="s">
        <v>28</v>
      </c>
      <c r="I27" s="56" t="s">
        <v>32</v>
      </c>
      <c r="J27" s="56" t="s">
        <v>35</v>
      </c>
      <c r="K27" s="214" t="s">
        <v>128</v>
      </c>
      <c r="L27" s="47" t="s">
        <v>129</v>
      </c>
      <c r="M27" s="46" t="s">
        <v>54</v>
      </c>
      <c r="N27" s="46" t="s">
        <v>55</v>
      </c>
      <c r="O27" s="57" t="s">
        <v>56</v>
      </c>
      <c r="P27" s="56" t="s">
        <v>12</v>
      </c>
      <c r="Q27" s="56" t="s">
        <v>16</v>
      </c>
      <c r="R27" s="56" t="s">
        <v>50</v>
      </c>
      <c r="S27" s="56" t="s">
        <v>51</v>
      </c>
      <c r="T27" s="56" t="s">
        <v>28</v>
      </c>
      <c r="U27" s="56" t="s">
        <v>32</v>
      </c>
      <c r="V27" s="56" t="s">
        <v>35</v>
      </c>
      <c r="W27" s="46" t="s">
        <v>130</v>
      </c>
      <c r="X27" s="47" t="s">
        <v>131</v>
      </c>
      <c r="Y27" s="46" t="s">
        <v>54</v>
      </c>
      <c r="Z27" s="46" t="s">
        <v>55</v>
      </c>
      <c r="AA27" s="57" t="s">
        <v>56</v>
      </c>
      <c r="AB27" s="352"/>
      <c r="AC27" s="352"/>
      <c r="AD27" s="352"/>
      <c r="AE27" s="352"/>
    </row>
    <row r="28" spans="1:31" ht="29.25" customHeight="1" x14ac:dyDescent="0.25">
      <c r="A28" s="60">
        <v>1</v>
      </c>
      <c r="B28" s="300" t="s">
        <v>132</v>
      </c>
      <c r="C28" s="311" t="s">
        <v>133</v>
      </c>
      <c r="D28" s="105">
        <v>40</v>
      </c>
      <c r="E28" s="215"/>
      <c r="F28" s="21">
        <v>15</v>
      </c>
      <c r="G28" s="21"/>
      <c r="H28" s="21"/>
      <c r="I28" s="21"/>
      <c r="J28" s="106"/>
      <c r="K28" s="107">
        <f>SUM(D28:J28)</f>
        <v>55</v>
      </c>
      <c r="L28" s="114">
        <v>45</v>
      </c>
      <c r="M28" s="108">
        <f>SUM(K28+L28)</f>
        <v>100</v>
      </c>
      <c r="N28" s="132">
        <v>4</v>
      </c>
      <c r="O28" s="110" t="s">
        <v>61</v>
      </c>
      <c r="P28" s="105"/>
      <c r="Q28" s="131"/>
      <c r="R28" s="21"/>
      <c r="S28" s="192"/>
      <c r="T28" s="192"/>
      <c r="U28" s="192"/>
      <c r="V28" s="193"/>
      <c r="W28" s="190"/>
      <c r="X28" s="109"/>
      <c r="Y28" s="194"/>
      <c r="Z28" s="132"/>
      <c r="AA28" s="108"/>
      <c r="AB28" s="195">
        <f t="shared" ref="AB28:AE37" si="4">SUM(K28+W28)</f>
        <v>55</v>
      </c>
      <c r="AC28" s="216">
        <f t="shared" si="4"/>
        <v>45</v>
      </c>
      <c r="AD28" s="196">
        <f t="shared" si="4"/>
        <v>100</v>
      </c>
      <c r="AE28" s="196">
        <f t="shared" si="4"/>
        <v>4</v>
      </c>
    </row>
    <row r="29" spans="1:31" ht="29.25" customHeight="1" x14ac:dyDescent="0.25">
      <c r="A29" s="58">
        <v>2</v>
      </c>
      <c r="B29" s="138" t="s">
        <v>134</v>
      </c>
      <c r="C29" s="312" t="s">
        <v>135</v>
      </c>
      <c r="D29" s="105">
        <v>20</v>
      </c>
      <c r="E29" s="131"/>
      <c r="F29" s="21"/>
      <c r="G29" s="21"/>
      <c r="H29" s="21"/>
      <c r="I29" s="21"/>
      <c r="J29" s="106"/>
      <c r="K29" s="108">
        <f>SUM(D29:J29)</f>
        <v>20</v>
      </c>
      <c r="L29" s="114">
        <v>5</v>
      </c>
      <c r="M29" s="108">
        <f>SUM(K29+L29)</f>
        <v>25</v>
      </c>
      <c r="N29" s="132">
        <v>1</v>
      </c>
      <c r="O29" s="108" t="s">
        <v>60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4"/>
      <c r="Z29" s="110"/>
      <c r="AA29" s="108"/>
      <c r="AB29" s="130">
        <f t="shared" si="4"/>
        <v>20</v>
      </c>
      <c r="AC29" s="217">
        <f t="shared" si="4"/>
        <v>5</v>
      </c>
      <c r="AD29" s="218">
        <f t="shared" si="4"/>
        <v>25</v>
      </c>
      <c r="AE29" s="198">
        <f t="shared" si="4"/>
        <v>1</v>
      </c>
    </row>
    <row r="30" spans="1:31" ht="29.25" customHeight="1" x14ac:dyDescent="0.25">
      <c r="A30" s="58">
        <v>3</v>
      </c>
      <c r="B30" s="138" t="s">
        <v>136</v>
      </c>
      <c r="C30" s="312" t="s">
        <v>135</v>
      </c>
      <c r="D30" s="105">
        <v>20</v>
      </c>
      <c r="E30" s="131"/>
      <c r="F30" s="21"/>
      <c r="G30" s="21"/>
      <c r="H30" s="21"/>
      <c r="I30" s="21"/>
      <c r="J30" s="106"/>
      <c r="K30" s="108">
        <f>SUM(D30:J30)</f>
        <v>20</v>
      </c>
      <c r="L30" s="114">
        <v>5</v>
      </c>
      <c r="M30" s="108">
        <f>SUM(K30+L30)</f>
        <v>25</v>
      </c>
      <c r="N30" s="132">
        <v>1</v>
      </c>
      <c r="O30" s="108" t="s">
        <v>60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4"/>
      <c r="Z30" s="132"/>
      <c r="AA30" s="108"/>
      <c r="AB30" s="130">
        <f t="shared" si="4"/>
        <v>20</v>
      </c>
      <c r="AC30" s="217">
        <f t="shared" si="4"/>
        <v>5</v>
      </c>
      <c r="AD30" s="218">
        <f t="shared" si="4"/>
        <v>25</v>
      </c>
      <c r="AE30" s="198">
        <f t="shared" si="4"/>
        <v>1</v>
      </c>
    </row>
    <row r="31" spans="1:31" ht="29.25" customHeight="1" x14ac:dyDescent="0.25">
      <c r="A31" s="58">
        <v>4</v>
      </c>
      <c r="B31" s="138" t="s">
        <v>137</v>
      </c>
      <c r="C31" s="28" t="s">
        <v>138</v>
      </c>
      <c r="D31" s="105">
        <v>20</v>
      </c>
      <c r="E31" s="131"/>
      <c r="F31" s="21"/>
      <c r="G31" s="21"/>
      <c r="H31" s="21"/>
      <c r="I31" s="21"/>
      <c r="J31" s="106"/>
      <c r="K31" s="108">
        <f>SUM(D31:J31)</f>
        <v>20</v>
      </c>
      <c r="L31" s="114">
        <v>5</v>
      </c>
      <c r="M31" s="108">
        <f>SUM(K31+L31)</f>
        <v>25</v>
      </c>
      <c r="N31" s="132">
        <v>1</v>
      </c>
      <c r="O31" s="108" t="s">
        <v>60</v>
      </c>
      <c r="P31" s="111"/>
      <c r="Q31" s="112"/>
      <c r="R31" s="112"/>
      <c r="S31" s="111"/>
      <c r="T31" s="112"/>
      <c r="U31" s="112"/>
      <c r="V31" s="113"/>
      <c r="W31" s="108"/>
      <c r="X31" s="118"/>
      <c r="Y31" s="194"/>
      <c r="Z31" s="110"/>
      <c r="AA31" s="108"/>
      <c r="AB31" s="130">
        <f t="shared" si="4"/>
        <v>20</v>
      </c>
      <c r="AC31" s="217">
        <f t="shared" si="4"/>
        <v>5</v>
      </c>
      <c r="AD31" s="218">
        <f t="shared" si="4"/>
        <v>25</v>
      </c>
      <c r="AE31" s="198">
        <f t="shared" si="4"/>
        <v>1</v>
      </c>
    </row>
    <row r="32" spans="1:31" ht="29.25" customHeight="1" x14ac:dyDescent="0.25">
      <c r="A32" s="58">
        <v>5</v>
      </c>
      <c r="B32" s="138" t="s">
        <v>218</v>
      </c>
      <c r="C32" s="313" t="s">
        <v>82</v>
      </c>
      <c r="D32" s="105">
        <v>20</v>
      </c>
      <c r="E32" s="131"/>
      <c r="F32" s="21">
        <v>10</v>
      </c>
      <c r="G32" s="21"/>
      <c r="H32" s="21"/>
      <c r="I32" s="21"/>
      <c r="J32" s="106"/>
      <c r="K32" s="108">
        <f>SUM(D32:J32)</f>
        <v>30</v>
      </c>
      <c r="L32" s="114">
        <v>45</v>
      </c>
      <c r="M32" s="108">
        <f>SUM(K32+L32)</f>
        <v>75</v>
      </c>
      <c r="N32" s="132">
        <v>3</v>
      </c>
      <c r="O32" s="110" t="s">
        <v>61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4"/>
      <c r="Z32" s="132"/>
      <c r="AA32" s="108"/>
      <c r="AB32" s="130">
        <f t="shared" si="4"/>
        <v>30</v>
      </c>
      <c r="AC32" s="217">
        <f t="shared" si="4"/>
        <v>45</v>
      </c>
      <c r="AD32" s="218">
        <f t="shared" si="4"/>
        <v>75</v>
      </c>
      <c r="AE32" s="198">
        <f t="shared" si="4"/>
        <v>3</v>
      </c>
    </row>
    <row r="33" spans="1:38" ht="29.25" customHeight="1" x14ac:dyDescent="0.25">
      <c r="A33" s="58">
        <v>6</v>
      </c>
      <c r="B33" s="138" t="s">
        <v>139</v>
      </c>
      <c r="C33" s="28" t="s">
        <v>138</v>
      </c>
      <c r="D33" s="105"/>
      <c r="E33" s="131"/>
      <c r="F33" s="21"/>
      <c r="G33" s="21"/>
      <c r="H33" s="21"/>
      <c r="I33" s="21"/>
      <c r="J33" s="106"/>
      <c r="K33" s="108"/>
      <c r="L33" s="114"/>
      <c r="M33" s="108"/>
      <c r="N33" s="132"/>
      <c r="O33" s="108"/>
      <c r="P33" s="111">
        <v>30</v>
      </c>
      <c r="Q33" s="112"/>
      <c r="R33" s="112">
        <v>10</v>
      </c>
      <c r="S33" s="111"/>
      <c r="T33" s="112"/>
      <c r="U33" s="112"/>
      <c r="V33" s="113"/>
      <c r="W33" s="108">
        <f>SUM(P33:V33)</f>
        <v>40</v>
      </c>
      <c r="X33" s="118">
        <v>60</v>
      </c>
      <c r="Y33" s="194">
        <f>SUM(W33+X33)</f>
        <v>100</v>
      </c>
      <c r="Z33" s="110">
        <v>4</v>
      </c>
      <c r="AA33" s="110" t="s">
        <v>61</v>
      </c>
      <c r="AB33" s="130">
        <f t="shared" si="4"/>
        <v>40</v>
      </c>
      <c r="AC33" s="217">
        <f t="shared" si="4"/>
        <v>60</v>
      </c>
      <c r="AD33" s="218">
        <f t="shared" si="4"/>
        <v>100</v>
      </c>
      <c r="AE33" s="198">
        <f t="shared" si="4"/>
        <v>4</v>
      </c>
    </row>
    <row r="34" spans="1:38" ht="29.25" customHeight="1" x14ac:dyDescent="0.25">
      <c r="A34" s="58">
        <v>7</v>
      </c>
      <c r="B34" s="138" t="s">
        <v>140</v>
      </c>
      <c r="C34" s="28" t="s">
        <v>138</v>
      </c>
      <c r="D34" s="105"/>
      <c r="E34" s="131"/>
      <c r="F34" s="21"/>
      <c r="G34" s="21"/>
      <c r="H34" s="21"/>
      <c r="I34" s="21"/>
      <c r="J34" s="106"/>
      <c r="K34" s="108"/>
      <c r="L34" s="114"/>
      <c r="M34" s="108"/>
      <c r="N34" s="132"/>
      <c r="O34" s="108"/>
      <c r="P34" s="111">
        <v>40</v>
      </c>
      <c r="Q34" s="112"/>
      <c r="R34" s="112"/>
      <c r="S34" s="111"/>
      <c r="T34" s="111"/>
      <c r="U34" s="112"/>
      <c r="V34" s="113"/>
      <c r="W34" s="108">
        <f>SUM(P34:V34)</f>
        <v>40</v>
      </c>
      <c r="X34" s="118">
        <v>35</v>
      </c>
      <c r="Y34" s="194">
        <f>SUM(W34+X34)</f>
        <v>75</v>
      </c>
      <c r="Z34" s="132">
        <v>3</v>
      </c>
      <c r="AA34" s="108" t="s">
        <v>60</v>
      </c>
      <c r="AB34" s="130">
        <f t="shared" si="4"/>
        <v>40</v>
      </c>
      <c r="AC34" s="217">
        <f t="shared" si="4"/>
        <v>35</v>
      </c>
      <c r="AD34" s="218">
        <f t="shared" si="4"/>
        <v>75</v>
      </c>
      <c r="AE34" s="198">
        <f t="shared" si="4"/>
        <v>3</v>
      </c>
    </row>
    <row r="35" spans="1:38" ht="29.25" customHeight="1" x14ac:dyDescent="0.25">
      <c r="A35" s="58">
        <v>8</v>
      </c>
      <c r="B35" s="133" t="s">
        <v>141</v>
      </c>
      <c r="C35" s="314" t="s">
        <v>69</v>
      </c>
      <c r="D35" s="105">
        <v>30</v>
      </c>
      <c r="E35" s="131"/>
      <c r="F35" s="21">
        <v>30</v>
      </c>
      <c r="G35" s="21"/>
      <c r="H35" s="21"/>
      <c r="I35" s="21"/>
      <c r="J35" s="106"/>
      <c r="K35" s="108">
        <f>SUM(D35:J35)</f>
        <v>60</v>
      </c>
      <c r="L35" s="114">
        <v>40</v>
      </c>
      <c r="M35" s="108">
        <f>SUM(K35+L35)</f>
        <v>100</v>
      </c>
      <c r="N35" s="117">
        <v>4</v>
      </c>
      <c r="O35" s="116" t="s">
        <v>60</v>
      </c>
      <c r="P35" s="124"/>
      <c r="Q35" s="6"/>
      <c r="R35" s="6"/>
      <c r="S35" s="124"/>
      <c r="T35" s="124"/>
      <c r="U35" s="6"/>
      <c r="V35" s="15"/>
      <c r="W35" s="116"/>
      <c r="X35" s="119"/>
      <c r="Y35" s="199"/>
      <c r="Z35" s="121"/>
      <c r="AA35" s="108"/>
      <c r="AB35" s="130">
        <f t="shared" si="4"/>
        <v>60</v>
      </c>
      <c r="AC35" s="217">
        <f t="shared" si="4"/>
        <v>40</v>
      </c>
      <c r="AD35" s="218">
        <f t="shared" si="4"/>
        <v>100</v>
      </c>
      <c r="AE35" s="198">
        <f t="shared" si="4"/>
        <v>4</v>
      </c>
    </row>
    <row r="36" spans="1:38" ht="29.25" customHeight="1" x14ac:dyDescent="0.25">
      <c r="A36" s="58">
        <v>9</v>
      </c>
      <c r="B36" s="133" t="s">
        <v>142</v>
      </c>
      <c r="C36" s="315" t="s">
        <v>187</v>
      </c>
      <c r="D36" s="105"/>
      <c r="E36" s="131"/>
      <c r="F36" s="21"/>
      <c r="G36" s="21"/>
      <c r="H36" s="21"/>
      <c r="I36" s="21"/>
      <c r="J36" s="106"/>
      <c r="K36" s="108"/>
      <c r="L36" s="114"/>
      <c r="M36" s="108"/>
      <c r="N36" s="121"/>
      <c r="O36" s="116"/>
      <c r="P36" s="124"/>
      <c r="Q36" s="6"/>
      <c r="R36" s="6">
        <v>30</v>
      </c>
      <c r="S36" s="124"/>
      <c r="T36" s="6"/>
      <c r="U36" s="6"/>
      <c r="V36" s="15"/>
      <c r="W36" s="116">
        <f>SUM(P36:V36)</f>
        <v>30</v>
      </c>
      <c r="X36" s="119">
        <v>30</v>
      </c>
      <c r="Y36" s="199">
        <f>SUM(W36+X36)</f>
        <v>60</v>
      </c>
      <c r="Z36" s="121">
        <v>2</v>
      </c>
      <c r="AA36" s="108" t="s">
        <v>60</v>
      </c>
      <c r="AB36" s="130">
        <f t="shared" si="4"/>
        <v>30</v>
      </c>
      <c r="AC36" s="217">
        <f t="shared" si="4"/>
        <v>30</v>
      </c>
      <c r="AD36" s="218">
        <f t="shared" si="4"/>
        <v>60</v>
      </c>
      <c r="AE36" s="198">
        <f t="shared" si="4"/>
        <v>2</v>
      </c>
    </row>
    <row r="37" spans="1:38" ht="29.25" customHeight="1" thickBot="1" x14ac:dyDescent="0.3">
      <c r="A37" s="58">
        <v>10</v>
      </c>
      <c r="B37" s="303" t="s">
        <v>143</v>
      </c>
      <c r="C37" s="299"/>
      <c r="D37" s="219"/>
      <c r="E37" s="21">
        <v>30</v>
      </c>
      <c r="F37" s="21"/>
      <c r="G37" s="21"/>
      <c r="H37" s="21"/>
      <c r="I37" s="21"/>
      <c r="J37" s="106"/>
      <c r="K37" s="194">
        <f>SUM(D37:J37)</f>
        <v>30</v>
      </c>
      <c r="L37" s="114">
        <v>70</v>
      </c>
      <c r="M37" s="108">
        <f>SUM(K37+L37)</f>
        <v>100</v>
      </c>
      <c r="N37" s="117">
        <v>4</v>
      </c>
      <c r="O37" s="116" t="s">
        <v>60</v>
      </c>
      <c r="P37" s="124"/>
      <c r="Q37" s="5">
        <v>30</v>
      </c>
      <c r="R37" s="6"/>
      <c r="S37" s="124"/>
      <c r="T37" s="6"/>
      <c r="U37" s="6"/>
      <c r="V37" s="15"/>
      <c r="W37" s="199">
        <f>SUM(P37:V37)</f>
        <v>30</v>
      </c>
      <c r="X37" s="119">
        <v>70</v>
      </c>
      <c r="Y37" s="199">
        <f>SUM(W37+X37)</f>
        <v>100</v>
      </c>
      <c r="Z37" s="117">
        <v>4</v>
      </c>
      <c r="AA37" s="108" t="s">
        <v>60</v>
      </c>
      <c r="AB37" s="195">
        <f t="shared" si="4"/>
        <v>60</v>
      </c>
      <c r="AC37" s="220">
        <f t="shared" si="4"/>
        <v>140</v>
      </c>
      <c r="AD37" s="139">
        <f t="shared" si="4"/>
        <v>200</v>
      </c>
      <c r="AE37" s="201">
        <f t="shared" si="4"/>
        <v>8</v>
      </c>
    </row>
    <row r="38" spans="1:38" ht="22.15" customHeight="1" thickBot="1" x14ac:dyDescent="0.3">
      <c r="A38" s="221"/>
      <c r="B38" s="204" t="s">
        <v>100</v>
      </c>
      <c r="C38" s="205"/>
      <c r="D38" s="206">
        <f>SUM(D28:D37)</f>
        <v>150</v>
      </c>
      <c r="E38" s="206">
        <f>SUM(E28:E37)</f>
        <v>30</v>
      </c>
      <c r="F38" s="206">
        <f>SUM(F28:F37)</f>
        <v>55</v>
      </c>
      <c r="G38" s="206">
        <f>SUM(G30:G37)</f>
        <v>0</v>
      </c>
      <c r="H38" s="206">
        <f>SUM(H30:H37)</f>
        <v>0</v>
      </c>
      <c r="I38" s="206">
        <f>SUM(I30:I37)</f>
        <v>0</v>
      </c>
      <c r="J38" s="206">
        <f>SUM(J30:J37)</f>
        <v>0</v>
      </c>
      <c r="K38" s="206">
        <f>SUM(K28:K37)</f>
        <v>235</v>
      </c>
      <c r="L38" s="206">
        <f>SUM(L28:L37)</f>
        <v>215</v>
      </c>
      <c r="M38" s="206">
        <f>SUM(M28:M37)</f>
        <v>450</v>
      </c>
      <c r="N38" s="206">
        <f>SUM(N28:N37)</f>
        <v>18</v>
      </c>
      <c r="O38" s="207"/>
      <c r="P38" s="206">
        <f>SUM(P28:P37)</f>
        <v>70</v>
      </c>
      <c r="Q38" s="206">
        <f>SUM(Q28:Q37)</f>
        <v>30</v>
      </c>
      <c r="R38" s="206">
        <f>SUM(R28:R37)</f>
        <v>40</v>
      </c>
      <c r="S38" s="206">
        <f ca="1">SUM(S30:S38)</f>
        <v>0</v>
      </c>
      <c r="T38" s="206">
        <f ca="1">SUM(T30:T38)</f>
        <v>0</v>
      </c>
      <c r="U38" s="206">
        <f>SUM(U30:U37)</f>
        <v>0</v>
      </c>
      <c r="V38" s="206">
        <f ca="1">SUM(V22:V38)</f>
        <v>0</v>
      </c>
      <c r="W38" s="206">
        <f>SUM(W28:W37)</f>
        <v>140</v>
      </c>
      <c r="X38" s="206">
        <f>SUM(X28:X37)</f>
        <v>195</v>
      </c>
      <c r="Y38" s="206">
        <f>SUM(Y28:Y37)</f>
        <v>335</v>
      </c>
      <c r="Z38" s="206">
        <f>SUM(Z28:Z37)</f>
        <v>13</v>
      </c>
      <c r="AA38" s="208"/>
      <c r="AB38" s="209">
        <f>SUM(AB28:AB37)</f>
        <v>375</v>
      </c>
      <c r="AC38" s="209">
        <f>SUM(AC28:AC37)</f>
        <v>410</v>
      </c>
      <c r="AD38" s="210">
        <f>SUM(AD28:AD37)</f>
        <v>785</v>
      </c>
      <c r="AE38" s="206">
        <f>SUM(AE28:AE37)</f>
        <v>31</v>
      </c>
    </row>
    <row r="39" spans="1:38" x14ac:dyDescent="0.2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</row>
    <row r="40" spans="1:38" s="213" customFormat="1" ht="31.15" customHeight="1" thickBot="1" x14ac:dyDescent="0.3">
      <c r="A40" s="211"/>
      <c r="B40" s="211" t="s">
        <v>146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2"/>
    </row>
    <row r="41" spans="1:38" ht="15" customHeight="1" thickBot="1" x14ac:dyDescent="0.25">
      <c r="A41" s="362" t="s">
        <v>40</v>
      </c>
      <c r="B41" s="362" t="s">
        <v>41</v>
      </c>
      <c r="C41" s="357" t="s">
        <v>42</v>
      </c>
      <c r="D41" s="360" t="s">
        <v>43</v>
      </c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50" t="s">
        <v>104</v>
      </c>
      <c r="AC41" s="350" t="s">
        <v>105</v>
      </c>
      <c r="AD41" s="350" t="s">
        <v>46</v>
      </c>
      <c r="AE41" s="350" t="s">
        <v>47</v>
      </c>
    </row>
    <row r="42" spans="1:38" ht="15" customHeight="1" thickBot="1" x14ac:dyDescent="0.25">
      <c r="A42" s="362"/>
      <c r="B42" s="362"/>
      <c r="C42" s="358"/>
      <c r="D42" s="353" t="s">
        <v>106</v>
      </c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295"/>
      <c r="P42" s="355" t="s">
        <v>107</v>
      </c>
      <c r="Q42" s="354"/>
      <c r="R42" s="354"/>
      <c r="S42" s="354"/>
      <c r="T42" s="354"/>
      <c r="U42" s="354"/>
      <c r="V42" s="354"/>
      <c r="W42" s="355"/>
      <c r="X42" s="355"/>
      <c r="Y42" s="354"/>
      <c r="Z42" s="354"/>
      <c r="AA42" s="354"/>
      <c r="AB42" s="351"/>
      <c r="AC42" s="351"/>
      <c r="AD42" s="351"/>
      <c r="AE42" s="351"/>
    </row>
    <row r="43" spans="1:38" ht="171" customHeight="1" thickBot="1" x14ac:dyDescent="0.25">
      <c r="A43" s="362"/>
      <c r="B43" s="362"/>
      <c r="C43" s="359"/>
      <c r="D43" s="56" t="s">
        <v>12</v>
      </c>
      <c r="E43" s="56" t="s">
        <v>16</v>
      </c>
      <c r="F43" s="56" t="s">
        <v>50</v>
      </c>
      <c r="G43" s="56" t="s">
        <v>51</v>
      </c>
      <c r="H43" s="56" t="s">
        <v>28</v>
      </c>
      <c r="I43" s="56" t="s">
        <v>32</v>
      </c>
      <c r="J43" s="56" t="s">
        <v>35</v>
      </c>
      <c r="K43" s="46" t="s">
        <v>128</v>
      </c>
      <c r="L43" s="47" t="s">
        <v>129</v>
      </c>
      <c r="M43" s="46" t="s">
        <v>54</v>
      </c>
      <c r="N43" s="46" t="s">
        <v>55</v>
      </c>
      <c r="O43" s="57" t="s">
        <v>56</v>
      </c>
      <c r="P43" s="56" t="s">
        <v>12</v>
      </c>
      <c r="Q43" s="56" t="s">
        <v>16</v>
      </c>
      <c r="R43" s="56" t="s">
        <v>50</v>
      </c>
      <c r="S43" s="56" t="s">
        <v>51</v>
      </c>
      <c r="T43" s="56" t="s">
        <v>28</v>
      </c>
      <c r="U43" s="56" t="s">
        <v>32</v>
      </c>
      <c r="V43" s="56" t="s">
        <v>35</v>
      </c>
      <c r="W43" s="46" t="s">
        <v>128</v>
      </c>
      <c r="X43" s="47" t="s">
        <v>129</v>
      </c>
      <c r="Y43" s="46" t="s">
        <v>54</v>
      </c>
      <c r="Z43" s="46" t="s">
        <v>55</v>
      </c>
      <c r="AA43" s="57" t="s">
        <v>56</v>
      </c>
      <c r="AB43" s="352"/>
      <c r="AC43" s="352"/>
      <c r="AD43" s="352"/>
      <c r="AE43" s="352"/>
    </row>
    <row r="44" spans="1:38" ht="30.75" customHeight="1" thickBot="1" x14ac:dyDescent="0.3">
      <c r="A44" s="60">
        <v>1</v>
      </c>
      <c r="B44" s="316" t="s">
        <v>196</v>
      </c>
      <c r="C44" s="297" t="s">
        <v>204</v>
      </c>
      <c r="D44" s="105"/>
      <c r="E44" s="215"/>
      <c r="F44" s="21"/>
      <c r="G44" s="21"/>
      <c r="H44" s="21"/>
      <c r="I44" s="21"/>
      <c r="J44" s="106"/>
      <c r="K44" s="190"/>
      <c r="L44" s="114"/>
      <c r="M44" s="108"/>
      <c r="N44" s="117"/>
      <c r="O44" s="121"/>
      <c r="P44" s="122">
        <v>21</v>
      </c>
      <c r="Q44" s="134"/>
      <c r="R44" s="5">
        <v>40</v>
      </c>
      <c r="S44" s="11"/>
      <c r="T44" s="11"/>
      <c r="U44" s="11"/>
      <c r="V44" s="13"/>
      <c r="W44" s="226">
        <v>61</v>
      </c>
      <c r="X44" s="129">
        <v>70</v>
      </c>
      <c r="Y44" s="199">
        <v>131</v>
      </c>
      <c r="Z44" s="117">
        <v>5</v>
      </c>
      <c r="AA44" s="108" t="s">
        <v>61</v>
      </c>
      <c r="AB44" s="195">
        <f>SUM(K44+W44)</f>
        <v>61</v>
      </c>
      <c r="AC44" s="196">
        <f t="shared" ref="AC44:AE49" si="5">SUM(L44+X44)</f>
        <v>70</v>
      </c>
      <c r="AD44" s="196">
        <f>AB44+AC44</f>
        <v>131</v>
      </c>
      <c r="AE44" s="196">
        <v>5</v>
      </c>
    </row>
    <row r="45" spans="1:38" ht="30.75" customHeight="1" thickBot="1" x14ac:dyDescent="0.3">
      <c r="A45" s="58">
        <v>2</v>
      </c>
      <c r="B45" s="316" t="s">
        <v>197</v>
      </c>
      <c r="C45" s="51" t="s">
        <v>203</v>
      </c>
      <c r="D45" s="105"/>
      <c r="E45" s="215"/>
      <c r="F45" s="21"/>
      <c r="G45" s="21"/>
      <c r="H45" s="21"/>
      <c r="I45" s="21"/>
      <c r="J45" s="106"/>
      <c r="K45" s="108"/>
      <c r="L45" s="114"/>
      <c r="M45" s="108"/>
      <c r="N45" s="117"/>
      <c r="O45" s="116"/>
      <c r="P45" s="124">
        <v>15</v>
      </c>
      <c r="Q45" s="6"/>
      <c r="R45" s="6">
        <v>25</v>
      </c>
      <c r="S45" s="6"/>
      <c r="T45" s="6"/>
      <c r="U45" s="6"/>
      <c r="V45" s="15"/>
      <c r="W45" s="116">
        <v>40</v>
      </c>
      <c r="X45" s="119">
        <v>35</v>
      </c>
      <c r="Y45" s="199">
        <f>SUM(W45+X45)</f>
        <v>75</v>
      </c>
      <c r="Z45" s="121">
        <v>3</v>
      </c>
      <c r="AA45" s="108" t="s">
        <v>202</v>
      </c>
      <c r="AB45" s="130">
        <f>SUM(P45:V45)</f>
        <v>40</v>
      </c>
      <c r="AC45" s="198">
        <f t="shared" si="5"/>
        <v>35</v>
      </c>
      <c r="AD45" s="198">
        <f t="shared" si="5"/>
        <v>75</v>
      </c>
      <c r="AE45" s="198">
        <f t="shared" si="5"/>
        <v>3</v>
      </c>
    </row>
    <row r="46" spans="1:38" ht="30.75" customHeight="1" thickBot="1" x14ac:dyDescent="0.3">
      <c r="A46" s="58">
        <v>3</v>
      </c>
      <c r="B46" s="316" t="s">
        <v>198</v>
      </c>
      <c r="C46" s="51" t="s">
        <v>219</v>
      </c>
      <c r="D46" s="105"/>
      <c r="E46" s="215"/>
      <c r="F46" s="21"/>
      <c r="G46" s="21"/>
      <c r="H46" s="21"/>
      <c r="I46" s="21"/>
      <c r="J46" s="106"/>
      <c r="K46" s="108"/>
      <c r="L46" s="114"/>
      <c r="M46" s="108"/>
      <c r="N46" s="117"/>
      <c r="O46" s="116"/>
      <c r="P46" s="124">
        <v>15</v>
      </c>
      <c r="Q46" s="6"/>
      <c r="R46" s="6">
        <v>25</v>
      </c>
      <c r="S46" s="124"/>
      <c r="T46" s="6"/>
      <c r="U46" s="6"/>
      <c r="V46" s="15"/>
      <c r="W46" s="116">
        <f>SUM(P46:V46)</f>
        <v>40</v>
      </c>
      <c r="X46" s="119">
        <v>35</v>
      </c>
      <c r="Y46" s="199">
        <f>SUM(W46+X46)</f>
        <v>75</v>
      </c>
      <c r="Z46" s="117">
        <v>3</v>
      </c>
      <c r="AA46" s="108" t="s">
        <v>202</v>
      </c>
      <c r="AB46" s="130">
        <v>40</v>
      </c>
      <c r="AC46" s="198">
        <v>35</v>
      </c>
      <c r="AD46" s="198">
        <f>SUM(AB46:AC46)</f>
        <v>75</v>
      </c>
      <c r="AE46" s="198">
        <v>3</v>
      </c>
    </row>
    <row r="47" spans="1:38" ht="30.75" customHeight="1" thickBot="1" x14ac:dyDescent="0.3">
      <c r="A47" s="58">
        <v>4</v>
      </c>
      <c r="B47" s="316" t="s">
        <v>199</v>
      </c>
      <c r="C47" s="51" t="s">
        <v>206</v>
      </c>
      <c r="D47" s="21">
        <v>18</v>
      </c>
      <c r="E47" s="215"/>
      <c r="F47" s="21">
        <v>55</v>
      </c>
      <c r="G47" s="21"/>
      <c r="H47" s="21"/>
      <c r="I47" s="21"/>
      <c r="J47" s="106"/>
      <c r="K47" s="108">
        <v>73</v>
      </c>
      <c r="L47" s="114">
        <v>30</v>
      </c>
      <c r="M47" s="108">
        <f>SUM(K47:L47)</f>
        <v>103</v>
      </c>
      <c r="N47" s="117">
        <v>4</v>
      </c>
      <c r="O47" s="121" t="s">
        <v>60</v>
      </c>
      <c r="P47" s="122"/>
      <c r="Q47" s="6"/>
      <c r="R47" s="6"/>
      <c r="S47" s="124"/>
      <c r="T47" s="6"/>
      <c r="U47" s="6"/>
      <c r="V47" s="15"/>
      <c r="W47" s="116"/>
      <c r="X47" s="119"/>
      <c r="Y47" s="199"/>
      <c r="Z47" s="117"/>
      <c r="AA47" s="110"/>
      <c r="AB47" s="130">
        <v>73</v>
      </c>
      <c r="AC47" s="198">
        <v>30</v>
      </c>
      <c r="AD47" s="198">
        <v>103</v>
      </c>
      <c r="AE47" s="198">
        <v>4</v>
      </c>
    </row>
    <row r="48" spans="1:38" ht="30.75" customHeight="1" thickBot="1" x14ac:dyDescent="0.3">
      <c r="A48" s="58">
        <v>5</v>
      </c>
      <c r="B48" s="316" t="s">
        <v>200</v>
      </c>
      <c r="C48" s="51" t="s">
        <v>205</v>
      </c>
      <c r="D48" s="111">
        <v>15</v>
      </c>
      <c r="E48" s="215"/>
      <c r="F48" s="21">
        <v>40</v>
      </c>
      <c r="G48" s="21"/>
      <c r="H48" s="21"/>
      <c r="I48" s="21"/>
      <c r="J48" s="106"/>
      <c r="K48" s="108">
        <f>SUM(D48:J48)</f>
        <v>55</v>
      </c>
      <c r="L48" s="114">
        <v>70</v>
      </c>
      <c r="M48" s="108">
        <f>SUM(K48+L48)</f>
        <v>125</v>
      </c>
      <c r="N48" s="117">
        <v>5</v>
      </c>
      <c r="O48" s="121" t="s">
        <v>61</v>
      </c>
      <c r="P48" s="7"/>
      <c r="Q48" s="6"/>
      <c r="R48" s="6"/>
      <c r="S48" s="124"/>
      <c r="T48" s="6"/>
      <c r="U48" s="6"/>
      <c r="V48" s="15"/>
      <c r="W48" s="116"/>
      <c r="X48" s="119"/>
      <c r="Y48" s="199"/>
      <c r="Z48" s="121"/>
      <c r="AA48" s="110"/>
      <c r="AB48" s="130">
        <f t="shared" ref="AB48" si="6">SUM(K48+W48)</f>
        <v>55</v>
      </c>
      <c r="AC48" s="198">
        <f t="shared" si="5"/>
        <v>70</v>
      </c>
      <c r="AD48" s="198">
        <f t="shared" si="5"/>
        <v>125</v>
      </c>
      <c r="AE48" s="198">
        <f t="shared" si="5"/>
        <v>5</v>
      </c>
    </row>
    <row r="49" spans="1:31" ht="30.75" customHeight="1" thickBot="1" x14ac:dyDescent="0.3">
      <c r="A49" s="58">
        <v>6</v>
      </c>
      <c r="B49" s="316" t="s">
        <v>201</v>
      </c>
      <c r="C49" s="51" t="s">
        <v>204</v>
      </c>
      <c r="D49" s="105">
        <v>16</v>
      </c>
      <c r="E49" s="215"/>
      <c r="F49" s="21">
        <v>30</v>
      </c>
      <c r="G49" s="21"/>
      <c r="H49" s="21"/>
      <c r="I49" s="21"/>
      <c r="J49" s="106"/>
      <c r="K49" s="108">
        <v>46</v>
      </c>
      <c r="L49" s="114">
        <v>30</v>
      </c>
      <c r="M49" s="108">
        <v>76</v>
      </c>
      <c r="N49" s="117">
        <v>3</v>
      </c>
      <c r="O49" s="116" t="s">
        <v>60</v>
      </c>
      <c r="P49" s="6"/>
      <c r="Q49" s="124"/>
      <c r="R49" s="6"/>
      <c r="S49" s="124"/>
      <c r="T49" s="6"/>
      <c r="U49" s="6"/>
      <c r="V49" s="15"/>
      <c r="W49" s="116"/>
      <c r="X49" s="119"/>
      <c r="Y49" s="199"/>
      <c r="Z49" s="117"/>
      <c r="AA49" s="108"/>
      <c r="AB49" s="130">
        <v>46</v>
      </c>
      <c r="AC49" s="198">
        <f t="shared" si="5"/>
        <v>30</v>
      </c>
      <c r="AD49" s="198">
        <v>76</v>
      </c>
      <c r="AE49" s="198">
        <v>3</v>
      </c>
    </row>
    <row r="50" spans="1:31" ht="30.75" customHeight="1" thickBot="1" x14ac:dyDescent="0.3">
      <c r="A50" s="58">
        <v>7</v>
      </c>
      <c r="B50" s="138" t="s">
        <v>143</v>
      </c>
      <c r="C50" s="306"/>
      <c r="D50" s="105"/>
      <c r="E50" s="135">
        <v>30</v>
      </c>
      <c r="F50" s="21"/>
      <c r="G50" s="21"/>
      <c r="H50" s="21"/>
      <c r="I50" s="21"/>
      <c r="J50" s="106"/>
      <c r="K50" s="194">
        <f>SUM(D50:J50)</f>
        <v>30</v>
      </c>
      <c r="L50" s="114">
        <v>70</v>
      </c>
      <c r="M50" s="108">
        <f>SUM(K50+L50)</f>
        <v>100</v>
      </c>
      <c r="N50" s="117">
        <v>4</v>
      </c>
      <c r="O50" s="116" t="s">
        <v>60</v>
      </c>
      <c r="P50" s="124"/>
      <c r="Q50" s="6">
        <v>30</v>
      </c>
      <c r="R50" s="6"/>
      <c r="S50" s="124"/>
      <c r="T50" s="6"/>
      <c r="U50" s="6"/>
      <c r="V50" s="15"/>
      <c r="W50" s="199">
        <f>SUM(P50:V50)</f>
        <v>30</v>
      </c>
      <c r="X50" s="227">
        <v>70</v>
      </c>
      <c r="Y50" s="199">
        <f>SUM(W50+X50)</f>
        <v>100</v>
      </c>
      <c r="Z50" s="117">
        <v>4</v>
      </c>
      <c r="AA50" s="108" t="s">
        <v>60</v>
      </c>
      <c r="AB50" s="195">
        <f t="shared" ref="AB50:AE50" si="7">SUM(K50+W50)</f>
        <v>60</v>
      </c>
      <c r="AC50" s="201">
        <f t="shared" si="7"/>
        <v>140</v>
      </c>
      <c r="AD50" s="228">
        <f t="shared" si="7"/>
        <v>200</v>
      </c>
      <c r="AE50" s="201">
        <f t="shared" si="7"/>
        <v>8</v>
      </c>
    </row>
    <row r="51" spans="1:31" ht="27" customHeight="1" thickBot="1" x14ac:dyDescent="0.3">
      <c r="A51" s="203"/>
      <c r="B51" s="204" t="s">
        <v>100</v>
      </c>
      <c r="C51" s="205"/>
      <c r="D51" s="206">
        <f>SUM(D44:D50)</f>
        <v>49</v>
      </c>
      <c r="E51" s="206">
        <f>SUM(E42:E50)</f>
        <v>30</v>
      </c>
      <c r="F51" s="206">
        <f>SUM(F42:F50)</f>
        <v>125</v>
      </c>
      <c r="G51" s="206">
        <f>SUM(G45:G50)</f>
        <v>0</v>
      </c>
      <c r="H51" s="206">
        <f>SUM(H45:H50)</f>
        <v>0</v>
      </c>
      <c r="I51" s="206">
        <f>SUM(I45:I50)</f>
        <v>0</v>
      </c>
      <c r="J51" s="206">
        <f>SUM(J45:J50)</f>
        <v>0</v>
      </c>
      <c r="K51" s="206">
        <f>SUM(K44:K50)</f>
        <v>204</v>
      </c>
      <c r="L51" s="206">
        <f>SUM(L44:L50)</f>
        <v>200</v>
      </c>
      <c r="M51" s="206">
        <f>SUM(M44:M50)</f>
        <v>404</v>
      </c>
      <c r="N51" s="206">
        <f>SUM(N42:N50)</f>
        <v>16</v>
      </c>
      <c r="O51" s="207"/>
      <c r="P51" s="206">
        <f>SUM(P42:P50)</f>
        <v>51</v>
      </c>
      <c r="Q51" s="206">
        <f>SUM(Q42:Q50)</f>
        <v>30</v>
      </c>
      <c r="R51" s="206">
        <f>SUM(R42:R50)</f>
        <v>90</v>
      </c>
      <c r="S51" s="206">
        <f ca="1">SUM(S45:S51)</f>
        <v>0</v>
      </c>
      <c r="T51" s="206">
        <f ca="1">SUM(T45:T51)</f>
        <v>0</v>
      </c>
      <c r="U51" s="206">
        <f>SUM(U45:U50)</f>
        <v>0</v>
      </c>
      <c r="V51" s="206">
        <f ca="1">SUM(V40:V51)</f>
        <v>0</v>
      </c>
      <c r="W51" s="206">
        <f>SUM(W44:W50)</f>
        <v>171</v>
      </c>
      <c r="X51" s="206">
        <f>SUM(X44:X50)</f>
        <v>210</v>
      </c>
      <c r="Y51" s="206">
        <f>SUM(Y44:Y50)</f>
        <v>381</v>
      </c>
      <c r="Z51" s="206">
        <f>SUM(Z44:Z50)</f>
        <v>15</v>
      </c>
      <c r="AA51" s="208"/>
      <c r="AB51" s="209">
        <f>SUM(AB44:AB50)</f>
        <v>375</v>
      </c>
      <c r="AC51" s="209">
        <f>SUM(AC44:AC50)</f>
        <v>410</v>
      </c>
      <c r="AD51" s="210">
        <f>SUM(AD44:AD50)</f>
        <v>785</v>
      </c>
      <c r="AE51" s="206">
        <f>SUM(AE44:AE50)</f>
        <v>31</v>
      </c>
    </row>
    <row r="52" spans="1:31" ht="15.75" customHeight="1" x14ac:dyDescent="0.25">
      <c r="A52" s="4"/>
      <c r="B52" s="229"/>
      <c r="C52" s="225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11"/>
      <c r="AD52" s="212"/>
    </row>
    <row r="53" spans="1:31" ht="31.5" customHeight="1" thickBot="1" x14ac:dyDescent="0.3">
      <c r="A53" s="211"/>
      <c r="B53" s="356" t="s">
        <v>214</v>
      </c>
      <c r="C53" s="356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2"/>
      <c r="AE53" s="213"/>
    </row>
    <row r="54" spans="1:31" s="213" customFormat="1" ht="15" thickBot="1" x14ac:dyDescent="0.25">
      <c r="A54" s="362" t="s">
        <v>40</v>
      </c>
      <c r="B54" s="362" t="s">
        <v>41</v>
      </c>
      <c r="C54" s="357" t="s">
        <v>42</v>
      </c>
      <c r="D54" s="360" t="s">
        <v>43</v>
      </c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50" t="s">
        <v>104</v>
      </c>
      <c r="AC54" s="350" t="s">
        <v>105</v>
      </c>
      <c r="AD54" s="350" t="s">
        <v>46</v>
      </c>
      <c r="AE54" s="350" t="s">
        <v>47</v>
      </c>
    </row>
    <row r="55" spans="1:31" ht="15" customHeight="1" thickBot="1" x14ac:dyDescent="0.25">
      <c r="A55" s="362"/>
      <c r="B55" s="362"/>
      <c r="C55" s="358"/>
      <c r="D55" s="353" t="s">
        <v>106</v>
      </c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295"/>
      <c r="P55" s="355" t="s">
        <v>107</v>
      </c>
      <c r="Q55" s="354"/>
      <c r="R55" s="354"/>
      <c r="S55" s="354"/>
      <c r="T55" s="354"/>
      <c r="U55" s="354"/>
      <c r="V55" s="354"/>
      <c r="W55" s="355"/>
      <c r="X55" s="355"/>
      <c r="Y55" s="354"/>
      <c r="Z55" s="354"/>
      <c r="AA55" s="354"/>
      <c r="AB55" s="351"/>
      <c r="AC55" s="351"/>
      <c r="AD55" s="351"/>
      <c r="AE55" s="351"/>
    </row>
    <row r="56" spans="1:31" ht="166.5" customHeight="1" thickBot="1" x14ac:dyDescent="0.25">
      <c r="A56" s="362"/>
      <c r="B56" s="362"/>
      <c r="C56" s="359"/>
      <c r="D56" s="56" t="s">
        <v>12</v>
      </c>
      <c r="E56" s="56" t="s">
        <v>16</v>
      </c>
      <c r="F56" s="56" t="s">
        <v>50</v>
      </c>
      <c r="G56" s="56" t="s">
        <v>51</v>
      </c>
      <c r="H56" s="56" t="s">
        <v>28</v>
      </c>
      <c r="I56" s="56" t="s">
        <v>32</v>
      </c>
      <c r="J56" s="56" t="s">
        <v>35</v>
      </c>
      <c r="K56" s="46" t="s">
        <v>128</v>
      </c>
      <c r="L56" s="47" t="s">
        <v>129</v>
      </c>
      <c r="M56" s="46" t="s">
        <v>54</v>
      </c>
      <c r="N56" s="46" t="s">
        <v>55</v>
      </c>
      <c r="O56" s="57" t="s">
        <v>56</v>
      </c>
      <c r="P56" s="56" t="s">
        <v>12</v>
      </c>
      <c r="Q56" s="56" t="s">
        <v>16</v>
      </c>
      <c r="R56" s="56" t="s">
        <v>50</v>
      </c>
      <c r="S56" s="56" t="s">
        <v>51</v>
      </c>
      <c r="T56" s="56" t="s">
        <v>28</v>
      </c>
      <c r="U56" s="56" t="s">
        <v>32</v>
      </c>
      <c r="V56" s="56" t="s">
        <v>35</v>
      </c>
      <c r="W56" s="46" t="s">
        <v>128</v>
      </c>
      <c r="X56" s="47" t="s">
        <v>129</v>
      </c>
      <c r="Y56" s="46" t="s">
        <v>54</v>
      </c>
      <c r="Z56" s="46" t="s">
        <v>55</v>
      </c>
      <c r="AA56" s="57" t="s">
        <v>56</v>
      </c>
      <c r="AB56" s="352"/>
      <c r="AC56" s="352"/>
      <c r="AD56" s="352"/>
      <c r="AE56" s="352"/>
    </row>
    <row r="57" spans="1:31" ht="36.75" customHeight="1" thickBot="1" x14ac:dyDescent="0.3">
      <c r="A57" s="60">
        <v>1</v>
      </c>
      <c r="B57" s="316" t="s">
        <v>207</v>
      </c>
      <c r="C57" s="297" t="s">
        <v>204</v>
      </c>
      <c r="D57" s="105"/>
      <c r="E57" s="215"/>
      <c r="F57" s="21"/>
      <c r="G57" s="21"/>
      <c r="H57" s="21"/>
      <c r="I57" s="21"/>
      <c r="J57" s="106"/>
      <c r="K57" s="190"/>
      <c r="L57" s="114"/>
      <c r="M57" s="108"/>
      <c r="N57" s="117"/>
      <c r="O57" s="121"/>
      <c r="P57" s="122">
        <v>21</v>
      </c>
      <c r="Q57" s="134"/>
      <c r="R57" s="5">
        <v>40</v>
      </c>
      <c r="S57" s="11"/>
      <c r="T57" s="11"/>
      <c r="U57" s="11"/>
      <c r="V57" s="13"/>
      <c r="W57" s="226">
        <v>61</v>
      </c>
      <c r="X57" s="129">
        <v>70</v>
      </c>
      <c r="Y57" s="199">
        <v>131</v>
      </c>
      <c r="Z57" s="117">
        <v>5</v>
      </c>
      <c r="AA57" s="108" t="s">
        <v>61</v>
      </c>
      <c r="AB57" s="195">
        <f>SUM(K57+W57)</f>
        <v>61</v>
      </c>
      <c r="AC57" s="196">
        <f t="shared" ref="AC57:AC58" si="8">SUM(L57+X57)</f>
        <v>70</v>
      </c>
      <c r="AD57" s="196">
        <f>AB57+AC57</f>
        <v>131</v>
      </c>
      <c r="AE57" s="196">
        <v>5</v>
      </c>
    </row>
    <row r="58" spans="1:31" ht="24.75" customHeight="1" thickBot="1" x14ac:dyDescent="0.3">
      <c r="A58" s="58">
        <v>2</v>
      </c>
      <c r="B58" s="316" t="s">
        <v>208</v>
      </c>
      <c r="C58" s="51" t="s">
        <v>203</v>
      </c>
      <c r="D58" s="105"/>
      <c r="E58" s="215"/>
      <c r="F58" s="21"/>
      <c r="G58" s="21"/>
      <c r="H58" s="21"/>
      <c r="I58" s="21"/>
      <c r="J58" s="106"/>
      <c r="K58" s="108"/>
      <c r="L58" s="114"/>
      <c r="M58" s="108"/>
      <c r="N58" s="117"/>
      <c r="O58" s="116"/>
      <c r="P58" s="124">
        <v>15</v>
      </c>
      <c r="Q58" s="6"/>
      <c r="R58" s="6">
        <v>25</v>
      </c>
      <c r="S58" s="6"/>
      <c r="T58" s="6"/>
      <c r="U58" s="6"/>
      <c r="V58" s="15"/>
      <c r="W58" s="116">
        <v>40</v>
      </c>
      <c r="X58" s="119">
        <v>35</v>
      </c>
      <c r="Y58" s="199">
        <f>SUM(W58+X58)</f>
        <v>75</v>
      </c>
      <c r="Z58" s="121">
        <v>3</v>
      </c>
      <c r="AA58" s="108" t="s">
        <v>202</v>
      </c>
      <c r="AB58" s="130">
        <f>SUM(P58:V58)</f>
        <v>40</v>
      </c>
      <c r="AC58" s="198">
        <f t="shared" si="8"/>
        <v>35</v>
      </c>
      <c r="AD58" s="198">
        <f t="shared" ref="AD58" si="9">SUM(M58+Y58)</f>
        <v>75</v>
      </c>
      <c r="AE58" s="198">
        <f t="shared" ref="AE58" si="10">SUM(N58+Z58)</f>
        <v>3</v>
      </c>
    </row>
    <row r="59" spans="1:31" ht="24.75" customHeight="1" thickBot="1" x14ac:dyDescent="0.3">
      <c r="A59" s="58">
        <v>3</v>
      </c>
      <c r="B59" s="316" t="s">
        <v>209</v>
      </c>
      <c r="C59" s="51" t="s">
        <v>219</v>
      </c>
      <c r="D59" s="105"/>
      <c r="E59" s="215"/>
      <c r="F59" s="21"/>
      <c r="G59" s="21"/>
      <c r="H59" s="21"/>
      <c r="I59" s="21"/>
      <c r="J59" s="106"/>
      <c r="K59" s="108"/>
      <c r="L59" s="114"/>
      <c r="M59" s="108"/>
      <c r="N59" s="117"/>
      <c r="O59" s="116"/>
      <c r="P59" s="124">
        <v>15</v>
      </c>
      <c r="Q59" s="6"/>
      <c r="R59" s="6">
        <v>25</v>
      </c>
      <c r="S59" s="124"/>
      <c r="T59" s="6"/>
      <c r="U59" s="6"/>
      <c r="V59" s="15"/>
      <c r="W59" s="116">
        <f>SUM(P59:V59)</f>
        <v>40</v>
      </c>
      <c r="X59" s="119">
        <v>35</v>
      </c>
      <c r="Y59" s="199">
        <f>SUM(W59+X59)</f>
        <v>75</v>
      </c>
      <c r="Z59" s="117">
        <v>3</v>
      </c>
      <c r="AA59" s="108" t="s">
        <v>202</v>
      </c>
      <c r="AB59" s="130">
        <v>40</v>
      </c>
      <c r="AC59" s="198">
        <v>35</v>
      </c>
      <c r="AD59" s="198">
        <f>SUM(AB59:AC59)</f>
        <v>75</v>
      </c>
      <c r="AE59" s="198">
        <v>3</v>
      </c>
    </row>
    <row r="60" spans="1:31" ht="25.9" customHeight="1" thickBot="1" x14ac:dyDescent="0.3">
      <c r="A60" s="58">
        <v>4</v>
      </c>
      <c r="B60" s="316" t="s">
        <v>210</v>
      </c>
      <c r="C60" s="51" t="s">
        <v>206</v>
      </c>
      <c r="D60" s="21">
        <v>18</v>
      </c>
      <c r="E60" s="215"/>
      <c r="F60" s="21">
        <v>55</v>
      </c>
      <c r="G60" s="21"/>
      <c r="H60" s="21"/>
      <c r="I60" s="21"/>
      <c r="J60" s="106"/>
      <c r="K60" s="108">
        <v>73</v>
      </c>
      <c r="L60" s="114">
        <v>30</v>
      </c>
      <c r="M60" s="108">
        <f>SUM(K60:L60)</f>
        <v>103</v>
      </c>
      <c r="N60" s="117">
        <v>4</v>
      </c>
      <c r="O60" s="121" t="s">
        <v>60</v>
      </c>
      <c r="P60" s="122"/>
      <c r="Q60" s="6"/>
      <c r="R60" s="6"/>
      <c r="S60" s="124"/>
      <c r="T60" s="6"/>
      <c r="U60" s="6"/>
      <c r="V60" s="15"/>
      <c r="W60" s="116"/>
      <c r="X60" s="119"/>
      <c r="Y60" s="199"/>
      <c r="Z60" s="117"/>
      <c r="AA60" s="110"/>
      <c r="AB60" s="130">
        <v>73</v>
      </c>
      <c r="AC60" s="198">
        <v>30</v>
      </c>
      <c r="AD60" s="198">
        <v>103</v>
      </c>
      <c r="AE60" s="198">
        <v>4</v>
      </c>
    </row>
    <row r="61" spans="1:31" ht="30" customHeight="1" thickBot="1" x14ac:dyDescent="0.3">
      <c r="A61" s="58">
        <v>5</v>
      </c>
      <c r="B61" s="316" t="s">
        <v>211</v>
      </c>
      <c r="C61" s="51" t="s">
        <v>205</v>
      </c>
      <c r="D61" s="111">
        <v>15</v>
      </c>
      <c r="E61" s="215"/>
      <c r="F61" s="21">
        <v>40</v>
      </c>
      <c r="G61" s="21"/>
      <c r="H61" s="21"/>
      <c r="I61" s="21"/>
      <c r="J61" s="106"/>
      <c r="K61" s="108">
        <f>SUM(D61:J61)</f>
        <v>55</v>
      </c>
      <c r="L61" s="114">
        <v>70</v>
      </c>
      <c r="M61" s="108">
        <f>SUM(K61+L61)</f>
        <v>125</v>
      </c>
      <c r="N61" s="117">
        <v>5</v>
      </c>
      <c r="O61" s="121" t="s">
        <v>61</v>
      </c>
      <c r="P61" s="7"/>
      <c r="Q61" s="6"/>
      <c r="R61" s="6"/>
      <c r="S61" s="124"/>
      <c r="T61" s="6"/>
      <c r="U61" s="6"/>
      <c r="V61" s="15"/>
      <c r="W61" s="116"/>
      <c r="X61" s="119"/>
      <c r="Y61" s="199"/>
      <c r="Z61" s="121"/>
      <c r="AA61" s="110"/>
      <c r="AB61" s="130">
        <f t="shared" ref="AB61" si="11">SUM(K61+W61)</f>
        <v>55</v>
      </c>
      <c r="AC61" s="198">
        <f t="shared" ref="AC61:AC63" si="12">SUM(L61+X61)</f>
        <v>70</v>
      </c>
      <c r="AD61" s="198">
        <f t="shared" ref="AD61" si="13">SUM(M61+Y61)</f>
        <v>125</v>
      </c>
      <c r="AE61" s="198">
        <f t="shared" ref="AE61" si="14">SUM(N61+Z61)</f>
        <v>5</v>
      </c>
    </row>
    <row r="62" spans="1:31" ht="30" customHeight="1" thickBot="1" x14ac:dyDescent="0.3">
      <c r="A62" s="58">
        <v>6</v>
      </c>
      <c r="B62" s="316" t="s">
        <v>212</v>
      </c>
      <c r="C62" s="51" t="s">
        <v>204</v>
      </c>
      <c r="D62" s="105">
        <v>16</v>
      </c>
      <c r="E62" s="215"/>
      <c r="F62" s="21">
        <v>30</v>
      </c>
      <c r="G62" s="21"/>
      <c r="H62" s="21"/>
      <c r="I62" s="21"/>
      <c r="J62" s="106"/>
      <c r="K62" s="108">
        <v>46</v>
      </c>
      <c r="L62" s="114">
        <v>30</v>
      </c>
      <c r="M62" s="108">
        <v>76</v>
      </c>
      <c r="N62" s="117">
        <v>3</v>
      </c>
      <c r="O62" s="116" t="s">
        <v>60</v>
      </c>
      <c r="P62" s="6"/>
      <c r="Q62" s="124"/>
      <c r="R62" s="6"/>
      <c r="S62" s="124"/>
      <c r="T62" s="6"/>
      <c r="U62" s="6"/>
      <c r="V62" s="15"/>
      <c r="W62" s="116"/>
      <c r="X62" s="119"/>
      <c r="Y62" s="199"/>
      <c r="Z62" s="117"/>
      <c r="AA62" s="108"/>
      <c r="AB62" s="130">
        <v>46</v>
      </c>
      <c r="AC62" s="198">
        <f t="shared" si="12"/>
        <v>30</v>
      </c>
      <c r="AD62" s="198">
        <v>76</v>
      </c>
      <c r="AE62" s="198">
        <v>3</v>
      </c>
    </row>
    <row r="63" spans="1:31" ht="22.5" customHeight="1" thickBot="1" x14ac:dyDescent="0.3">
      <c r="A63" s="58">
        <v>7</v>
      </c>
      <c r="B63" s="138" t="s">
        <v>213</v>
      </c>
      <c r="C63" s="306"/>
      <c r="D63" s="105"/>
      <c r="E63" s="135">
        <v>30</v>
      </c>
      <c r="F63" s="21"/>
      <c r="G63" s="21"/>
      <c r="H63" s="21"/>
      <c r="I63" s="21"/>
      <c r="J63" s="106"/>
      <c r="K63" s="194">
        <f>SUM(D63:J63)</f>
        <v>30</v>
      </c>
      <c r="L63" s="114">
        <v>70</v>
      </c>
      <c r="M63" s="108">
        <f>SUM(K63+L63)</f>
        <v>100</v>
      </c>
      <c r="N63" s="117">
        <v>4</v>
      </c>
      <c r="O63" s="116" t="s">
        <v>60</v>
      </c>
      <c r="P63" s="124"/>
      <c r="Q63" s="6">
        <v>30</v>
      </c>
      <c r="R63" s="6"/>
      <c r="S63" s="124"/>
      <c r="T63" s="6"/>
      <c r="U63" s="6"/>
      <c r="V63" s="15"/>
      <c r="W63" s="199">
        <f>SUM(P63:V63)</f>
        <v>30</v>
      </c>
      <c r="X63" s="227">
        <v>70</v>
      </c>
      <c r="Y63" s="199">
        <f>SUM(W63+X63)</f>
        <v>100</v>
      </c>
      <c r="Z63" s="117">
        <v>4</v>
      </c>
      <c r="AA63" s="108" t="s">
        <v>60</v>
      </c>
      <c r="AB63" s="195">
        <f t="shared" ref="AB63" si="15">SUM(K63+W63)</f>
        <v>60</v>
      </c>
      <c r="AC63" s="201">
        <f t="shared" si="12"/>
        <v>140</v>
      </c>
      <c r="AD63" s="228">
        <f t="shared" ref="AD63" si="16">SUM(M63+Y63)</f>
        <v>200</v>
      </c>
      <c r="AE63" s="201">
        <f t="shared" ref="AE63" si="17">SUM(N63+Z63)</f>
        <v>8</v>
      </c>
    </row>
    <row r="64" spans="1:31" ht="30.75" customHeight="1" thickBot="1" x14ac:dyDescent="0.3">
      <c r="A64" s="203"/>
      <c r="B64" s="204" t="s">
        <v>100</v>
      </c>
      <c r="C64" s="205"/>
      <c r="D64" s="206">
        <f>SUM(D57:D63)</f>
        <v>49</v>
      </c>
      <c r="E64" s="206">
        <f>SUM(E55:E63)</f>
        <v>30</v>
      </c>
      <c r="F64" s="206">
        <f>SUM(F55:F63)</f>
        <v>125</v>
      </c>
      <c r="G64" s="206">
        <f>SUM(G58:G63)</f>
        <v>0</v>
      </c>
      <c r="H64" s="206">
        <f>SUM(H58:H63)</f>
        <v>0</v>
      </c>
      <c r="I64" s="206">
        <f>SUM(I58:I63)</f>
        <v>0</v>
      </c>
      <c r="J64" s="206">
        <f>SUM(J58:J63)</f>
        <v>0</v>
      </c>
      <c r="K64" s="206">
        <f>SUM(K57:K63)</f>
        <v>204</v>
      </c>
      <c r="L64" s="206">
        <f>SUM(L57:L63)</f>
        <v>200</v>
      </c>
      <c r="M64" s="206">
        <f>SUM(M57:M63)</f>
        <v>404</v>
      </c>
      <c r="N64" s="206">
        <f>SUM(N55:N63)</f>
        <v>16</v>
      </c>
      <c r="O64" s="207"/>
      <c r="P64" s="206">
        <f>SUM(P55:P63)</f>
        <v>51</v>
      </c>
      <c r="Q64" s="206">
        <f>SUM(Q55:Q63)</f>
        <v>30</v>
      </c>
      <c r="R64" s="206">
        <f>SUM(R55:R63)</f>
        <v>90</v>
      </c>
      <c r="S64" s="206">
        <f ca="1">SUM(S58:S64)</f>
        <v>0</v>
      </c>
      <c r="T64" s="206">
        <f ca="1">SUM(T58:T64)</f>
        <v>0</v>
      </c>
      <c r="U64" s="206">
        <f>SUM(U58:U63)</f>
        <v>0</v>
      </c>
      <c r="V64" s="206">
        <f ca="1">SUM(V53:V64)</f>
        <v>0</v>
      </c>
      <c r="W64" s="206">
        <f>SUM(W57:W63)</f>
        <v>171</v>
      </c>
      <c r="X64" s="206">
        <f>SUM(X57:X63)</f>
        <v>210</v>
      </c>
      <c r="Y64" s="206">
        <f>SUM(Y57:Y63)</f>
        <v>381</v>
      </c>
      <c r="Z64" s="206">
        <f>SUM(Z57:Z63)</f>
        <v>15</v>
      </c>
      <c r="AA64" s="208"/>
      <c r="AB64" s="209">
        <f>SUM(AB57:AB63)</f>
        <v>375</v>
      </c>
      <c r="AC64" s="209">
        <f>SUM(AC57:AC63)</f>
        <v>410</v>
      </c>
      <c r="AD64" s="210">
        <f>SUM(AD57:AD63)</f>
        <v>785</v>
      </c>
      <c r="AE64" s="206">
        <f>SUM(AE57:AE63)</f>
        <v>31</v>
      </c>
    </row>
    <row r="65" spans="1:31" ht="15.75" customHeight="1" x14ac:dyDescent="0.25">
      <c r="A65" s="4"/>
      <c r="B65" s="229"/>
      <c r="C65" s="225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11"/>
      <c r="AD65" s="212"/>
    </row>
    <row r="66" spans="1:31" ht="28.9" customHeight="1" thickBot="1" x14ac:dyDescent="0.3">
      <c r="A66" s="211"/>
      <c r="B66" s="211" t="s">
        <v>147</v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2"/>
      <c r="AE66" s="213"/>
    </row>
    <row r="67" spans="1:31" ht="28.15" customHeight="1" thickBot="1" x14ac:dyDescent="0.25">
      <c r="A67" s="362" t="s">
        <v>40</v>
      </c>
      <c r="B67" s="362" t="s">
        <v>41</v>
      </c>
      <c r="C67" s="357" t="s">
        <v>42</v>
      </c>
      <c r="D67" s="360" t="s">
        <v>43</v>
      </c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50" t="s">
        <v>104</v>
      </c>
      <c r="AC67" s="350" t="s">
        <v>148</v>
      </c>
      <c r="AD67" s="350" t="s">
        <v>46</v>
      </c>
      <c r="AE67" s="350" t="s">
        <v>47</v>
      </c>
    </row>
    <row r="68" spans="1:31" ht="29.45" customHeight="1" thickBot="1" x14ac:dyDescent="0.25">
      <c r="A68" s="362"/>
      <c r="B68" s="362"/>
      <c r="C68" s="358"/>
      <c r="D68" s="353" t="s">
        <v>106</v>
      </c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295"/>
      <c r="P68" s="355" t="s">
        <v>107</v>
      </c>
      <c r="Q68" s="354"/>
      <c r="R68" s="354"/>
      <c r="S68" s="354"/>
      <c r="T68" s="354"/>
      <c r="U68" s="354"/>
      <c r="V68" s="354"/>
      <c r="W68" s="355"/>
      <c r="X68" s="355"/>
      <c r="Y68" s="354"/>
      <c r="Z68" s="354"/>
      <c r="AA68" s="354"/>
      <c r="AB68" s="351"/>
      <c r="AC68" s="351"/>
      <c r="AD68" s="351"/>
      <c r="AE68" s="351"/>
    </row>
    <row r="69" spans="1:31" ht="138" customHeight="1" thickBot="1" x14ac:dyDescent="0.25">
      <c r="A69" s="362"/>
      <c r="B69" s="362"/>
      <c r="C69" s="359"/>
      <c r="D69" s="56" t="s">
        <v>12</v>
      </c>
      <c r="E69" s="56" t="s">
        <v>16</v>
      </c>
      <c r="F69" s="56" t="s">
        <v>50</v>
      </c>
      <c r="G69" s="56" t="s">
        <v>51</v>
      </c>
      <c r="H69" s="56" t="s">
        <v>28</v>
      </c>
      <c r="I69" s="56" t="s">
        <v>32</v>
      </c>
      <c r="J69" s="56" t="s">
        <v>35</v>
      </c>
      <c r="K69" s="46" t="s">
        <v>128</v>
      </c>
      <c r="L69" s="47" t="s">
        <v>129</v>
      </c>
      <c r="M69" s="46" t="s">
        <v>54</v>
      </c>
      <c r="N69" s="46" t="s">
        <v>55</v>
      </c>
      <c r="O69" s="57" t="s">
        <v>56</v>
      </c>
      <c r="P69" s="56" t="s">
        <v>12</v>
      </c>
      <c r="Q69" s="56" t="s">
        <v>16</v>
      </c>
      <c r="R69" s="56" t="s">
        <v>50</v>
      </c>
      <c r="S69" s="56" t="s">
        <v>51</v>
      </c>
      <c r="T69" s="56" t="s">
        <v>28</v>
      </c>
      <c r="U69" s="56" t="s">
        <v>32</v>
      </c>
      <c r="V69" s="56" t="s">
        <v>35</v>
      </c>
      <c r="W69" s="46" t="s">
        <v>128</v>
      </c>
      <c r="X69" s="47" t="s">
        <v>129</v>
      </c>
      <c r="Y69" s="46" t="s">
        <v>54</v>
      </c>
      <c r="Z69" s="46" t="s">
        <v>55</v>
      </c>
      <c r="AA69" s="57" t="s">
        <v>56</v>
      </c>
      <c r="AB69" s="352"/>
      <c r="AC69" s="352"/>
      <c r="AD69" s="352"/>
      <c r="AE69" s="352"/>
    </row>
    <row r="70" spans="1:31" ht="24.75" customHeight="1" x14ac:dyDescent="0.25">
      <c r="A70" s="60">
        <v>1</v>
      </c>
      <c r="B70" s="318" t="s">
        <v>149</v>
      </c>
      <c r="C70" s="233" t="s">
        <v>215</v>
      </c>
      <c r="D70" s="105">
        <v>40</v>
      </c>
      <c r="E70" s="215"/>
      <c r="F70" s="21"/>
      <c r="G70" s="21"/>
      <c r="H70" s="21"/>
      <c r="I70" s="21"/>
      <c r="J70" s="106"/>
      <c r="K70" s="190">
        <f>SUM(D70:J70)</f>
        <v>40</v>
      </c>
      <c r="L70" s="114">
        <v>60</v>
      </c>
      <c r="M70" s="108">
        <f>SUM(K70+L70)</f>
        <v>100</v>
      </c>
      <c r="N70" s="117">
        <v>4</v>
      </c>
      <c r="O70" s="121" t="s">
        <v>61</v>
      </c>
      <c r="P70" s="122"/>
      <c r="Q70" s="134"/>
      <c r="R70" s="5"/>
      <c r="S70" s="11"/>
      <c r="T70" s="11"/>
      <c r="U70" s="11"/>
      <c r="V70" s="13"/>
      <c r="W70" s="226"/>
      <c r="X70" s="129"/>
      <c r="Y70" s="199"/>
      <c r="Z70" s="117"/>
      <c r="AA70" s="108"/>
      <c r="AB70" s="195">
        <f t="shared" ref="AB70:AE79" si="18">SUM(K70+W70)</f>
        <v>40</v>
      </c>
      <c r="AC70" s="196">
        <f t="shared" si="18"/>
        <v>60</v>
      </c>
      <c r="AD70" s="196">
        <f t="shared" si="18"/>
        <v>100</v>
      </c>
      <c r="AE70" s="230">
        <f t="shared" si="18"/>
        <v>4</v>
      </c>
    </row>
    <row r="71" spans="1:31" s="213" customFormat="1" ht="24.75" customHeight="1" x14ac:dyDescent="0.25">
      <c r="A71" s="58">
        <v>2</v>
      </c>
      <c r="B71" s="319" t="s">
        <v>150</v>
      </c>
      <c r="C71" s="104" t="s">
        <v>215</v>
      </c>
      <c r="D71" s="105">
        <v>20</v>
      </c>
      <c r="E71" s="131"/>
      <c r="F71" s="21"/>
      <c r="G71" s="21"/>
      <c r="H71" s="21"/>
      <c r="I71" s="21"/>
      <c r="J71" s="106"/>
      <c r="K71" s="108">
        <f>SUM(D71:J71)</f>
        <v>20</v>
      </c>
      <c r="L71" s="114">
        <v>5</v>
      </c>
      <c r="M71" s="108">
        <f>SUM(K71+L71)</f>
        <v>25</v>
      </c>
      <c r="N71" s="117">
        <v>1</v>
      </c>
      <c r="O71" s="116" t="s">
        <v>60</v>
      </c>
      <c r="P71" s="124"/>
      <c r="Q71" s="6"/>
      <c r="R71" s="6"/>
      <c r="S71" s="6"/>
      <c r="T71" s="6"/>
      <c r="U71" s="6"/>
      <c r="V71" s="15"/>
      <c r="W71" s="116"/>
      <c r="X71" s="119"/>
      <c r="Y71" s="199"/>
      <c r="Z71" s="121"/>
      <c r="AA71" s="108"/>
      <c r="AB71" s="130">
        <f t="shared" si="18"/>
        <v>20</v>
      </c>
      <c r="AC71" s="198">
        <f t="shared" si="18"/>
        <v>5</v>
      </c>
      <c r="AD71" s="198">
        <f t="shared" si="18"/>
        <v>25</v>
      </c>
      <c r="AE71" s="231">
        <f t="shared" si="18"/>
        <v>1</v>
      </c>
    </row>
    <row r="72" spans="1:31" ht="24.75" customHeight="1" x14ac:dyDescent="0.25">
      <c r="A72" s="58">
        <v>3</v>
      </c>
      <c r="B72" s="320" t="s">
        <v>216</v>
      </c>
      <c r="C72" s="104" t="s">
        <v>215</v>
      </c>
      <c r="D72" s="122">
        <v>15</v>
      </c>
      <c r="E72" s="134"/>
      <c r="F72" s="5"/>
      <c r="G72" s="5"/>
      <c r="H72" s="5"/>
      <c r="I72" s="5"/>
      <c r="J72" s="14" t="s">
        <v>151</v>
      </c>
      <c r="K72" s="108">
        <v>30</v>
      </c>
      <c r="L72" s="114">
        <v>45</v>
      </c>
      <c r="M72" s="108">
        <f>SUM(K72+L72)</f>
        <v>75</v>
      </c>
      <c r="N72" s="117">
        <v>3</v>
      </c>
      <c r="O72" s="121" t="s">
        <v>61</v>
      </c>
      <c r="P72" s="124"/>
      <c r="Q72" s="6"/>
      <c r="R72" s="6"/>
      <c r="S72" s="124"/>
      <c r="T72" s="6"/>
      <c r="U72" s="6"/>
      <c r="V72" s="15"/>
      <c r="W72" s="116"/>
      <c r="X72" s="119"/>
      <c r="Y72" s="199"/>
      <c r="Z72" s="117"/>
      <c r="AA72" s="108"/>
      <c r="AB72" s="130">
        <f t="shared" si="18"/>
        <v>30</v>
      </c>
      <c r="AC72" s="198">
        <f t="shared" si="18"/>
        <v>45</v>
      </c>
      <c r="AD72" s="198">
        <f t="shared" si="18"/>
        <v>75</v>
      </c>
      <c r="AE72" s="231">
        <f t="shared" si="18"/>
        <v>3</v>
      </c>
    </row>
    <row r="73" spans="1:31" ht="24.75" customHeight="1" x14ac:dyDescent="0.25">
      <c r="A73" s="58">
        <v>4</v>
      </c>
      <c r="B73" s="319" t="s">
        <v>217</v>
      </c>
      <c r="C73" s="104" t="s">
        <v>215</v>
      </c>
      <c r="D73" s="105"/>
      <c r="E73" s="131"/>
      <c r="F73" s="21"/>
      <c r="G73" s="21"/>
      <c r="H73" s="21"/>
      <c r="I73" s="21"/>
      <c r="J73" s="106"/>
      <c r="K73" s="108"/>
      <c r="L73" s="114"/>
      <c r="M73" s="108"/>
      <c r="N73" s="117"/>
      <c r="O73" s="116"/>
      <c r="P73" s="124">
        <v>30</v>
      </c>
      <c r="Q73" s="6"/>
      <c r="R73" s="6"/>
      <c r="S73" s="124"/>
      <c r="T73" s="6"/>
      <c r="U73" s="6"/>
      <c r="V73" s="15"/>
      <c r="W73" s="116">
        <f>SUM(P73:V73)</f>
        <v>30</v>
      </c>
      <c r="X73" s="119">
        <v>45</v>
      </c>
      <c r="Y73" s="199">
        <f>SUM(W73+X73)</f>
        <v>75</v>
      </c>
      <c r="Z73" s="121">
        <v>3</v>
      </c>
      <c r="AA73" s="110" t="s">
        <v>61</v>
      </c>
      <c r="AB73" s="130">
        <f t="shared" si="18"/>
        <v>30</v>
      </c>
      <c r="AC73" s="198">
        <f t="shared" si="18"/>
        <v>45</v>
      </c>
      <c r="AD73" s="198">
        <f t="shared" si="18"/>
        <v>75</v>
      </c>
      <c r="AE73" s="231">
        <f t="shared" si="18"/>
        <v>3</v>
      </c>
    </row>
    <row r="74" spans="1:31" ht="24.75" customHeight="1" x14ac:dyDescent="0.25">
      <c r="A74" s="58">
        <v>5</v>
      </c>
      <c r="B74" s="319" t="s">
        <v>152</v>
      </c>
      <c r="C74" s="104" t="s">
        <v>215</v>
      </c>
      <c r="D74" s="105"/>
      <c r="E74" s="131"/>
      <c r="F74" s="21"/>
      <c r="G74" s="21"/>
      <c r="H74" s="21"/>
      <c r="I74" s="21"/>
      <c r="J74" s="106"/>
      <c r="K74" s="108"/>
      <c r="L74" s="114"/>
      <c r="M74" s="108"/>
      <c r="N74" s="117"/>
      <c r="O74" s="116"/>
      <c r="P74" s="124">
        <v>20</v>
      </c>
      <c r="Q74" s="6"/>
      <c r="R74" s="6"/>
      <c r="S74" s="124"/>
      <c r="T74" s="6"/>
      <c r="U74" s="6"/>
      <c r="V74" s="15"/>
      <c r="W74" s="116">
        <f>SUM(P74:V74)</f>
        <v>20</v>
      </c>
      <c r="X74" s="119">
        <v>5</v>
      </c>
      <c r="Y74" s="199">
        <f>SUM(W74+X74)</f>
        <v>25</v>
      </c>
      <c r="Z74" s="117">
        <v>1</v>
      </c>
      <c r="AA74" s="108" t="s">
        <v>60</v>
      </c>
      <c r="AB74" s="130">
        <f t="shared" si="18"/>
        <v>20</v>
      </c>
      <c r="AC74" s="198">
        <f t="shared" si="18"/>
        <v>5</v>
      </c>
      <c r="AD74" s="198">
        <f t="shared" si="18"/>
        <v>25</v>
      </c>
      <c r="AE74" s="231">
        <f t="shared" si="18"/>
        <v>1</v>
      </c>
    </row>
    <row r="75" spans="1:31" ht="29.25" customHeight="1" x14ac:dyDescent="0.25">
      <c r="A75" s="58">
        <v>6</v>
      </c>
      <c r="B75" s="319" t="s">
        <v>153</v>
      </c>
      <c r="C75" s="104" t="s">
        <v>215</v>
      </c>
      <c r="D75" s="105">
        <v>20</v>
      </c>
      <c r="E75" s="131"/>
      <c r="F75" s="21"/>
      <c r="G75" s="21"/>
      <c r="H75" s="21"/>
      <c r="I75" s="21"/>
      <c r="J75" s="106"/>
      <c r="K75" s="108">
        <f>SUM(D75:J75)</f>
        <v>20</v>
      </c>
      <c r="L75" s="114">
        <v>5</v>
      </c>
      <c r="M75" s="108">
        <f>SUM(K75+L75)</f>
        <v>25</v>
      </c>
      <c r="N75" s="117">
        <v>1</v>
      </c>
      <c r="O75" s="116" t="s">
        <v>60</v>
      </c>
      <c r="P75" s="124"/>
      <c r="Q75" s="6"/>
      <c r="R75" s="6"/>
      <c r="S75" s="124"/>
      <c r="T75" s="6"/>
      <c r="U75" s="6"/>
      <c r="V75" s="15"/>
      <c r="W75" s="116"/>
      <c r="X75" s="119"/>
      <c r="Y75" s="199"/>
      <c r="Z75" s="117"/>
      <c r="AA75" s="108"/>
      <c r="AB75" s="130">
        <f t="shared" si="18"/>
        <v>20</v>
      </c>
      <c r="AC75" s="198">
        <f t="shared" si="18"/>
        <v>5</v>
      </c>
      <c r="AD75" s="198">
        <f t="shared" si="18"/>
        <v>25</v>
      </c>
      <c r="AE75" s="231">
        <f t="shared" si="18"/>
        <v>1</v>
      </c>
    </row>
    <row r="76" spans="1:31" ht="24.75" customHeight="1" x14ac:dyDescent="0.25">
      <c r="A76" s="58">
        <v>7</v>
      </c>
      <c r="B76" s="319" t="s">
        <v>154</v>
      </c>
      <c r="C76" s="289" t="s">
        <v>188</v>
      </c>
      <c r="D76" s="105">
        <v>35</v>
      </c>
      <c r="E76" s="131"/>
      <c r="F76" s="21"/>
      <c r="G76" s="21"/>
      <c r="H76" s="21"/>
      <c r="I76" s="21"/>
      <c r="J76" s="106"/>
      <c r="K76" s="108">
        <f>SUM(D76:J76)</f>
        <v>35</v>
      </c>
      <c r="L76" s="114">
        <v>25</v>
      </c>
      <c r="M76" s="108">
        <f>SUM(K76+L76)</f>
        <v>60</v>
      </c>
      <c r="N76" s="117">
        <v>2</v>
      </c>
      <c r="O76" s="116" t="s">
        <v>60</v>
      </c>
      <c r="P76" s="124"/>
      <c r="Q76" s="6"/>
      <c r="R76" s="6"/>
      <c r="S76" s="124"/>
      <c r="T76" s="124"/>
      <c r="U76" s="6"/>
      <c r="V76" s="15"/>
      <c r="W76" s="116"/>
      <c r="X76" s="119"/>
      <c r="Y76" s="199"/>
      <c r="Z76" s="121"/>
      <c r="AA76" s="108"/>
      <c r="AB76" s="130">
        <f t="shared" si="18"/>
        <v>35</v>
      </c>
      <c r="AC76" s="198">
        <f t="shared" si="18"/>
        <v>25</v>
      </c>
      <c r="AD76" s="198">
        <f t="shared" si="18"/>
        <v>60</v>
      </c>
      <c r="AE76" s="231">
        <f t="shared" si="18"/>
        <v>2</v>
      </c>
    </row>
    <row r="77" spans="1:31" ht="32.25" customHeight="1" x14ac:dyDescent="0.25">
      <c r="A77" s="58">
        <v>8</v>
      </c>
      <c r="B77" s="320" t="s">
        <v>155</v>
      </c>
      <c r="C77" s="104" t="s">
        <v>215</v>
      </c>
      <c r="D77" s="105"/>
      <c r="E77" s="131"/>
      <c r="F77" s="21"/>
      <c r="G77" s="21"/>
      <c r="H77" s="21"/>
      <c r="I77" s="21"/>
      <c r="J77" s="106"/>
      <c r="K77" s="108"/>
      <c r="L77" s="200"/>
      <c r="M77" s="108"/>
      <c r="N77" s="117"/>
      <c r="O77" s="116"/>
      <c r="P77" s="122">
        <v>30</v>
      </c>
      <c r="Q77" s="5">
        <v>30</v>
      </c>
      <c r="R77" s="8"/>
      <c r="S77" s="5"/>
      <c r="T77" s="5"/>
      <c r="U77" s="5"/>
      <c r="V77" s="14"/>
      <c r="W77" s="116">
        <f>SUM(P77:V77)</f>
        <v>60</v>
      </c>
      <c r="X77" s="116">
        <v>40</v>
      </c>
      <c r="Y77" s="199">
        <f>SUM(W77+X77)</f>
        <v>100</v>
      </c>
      <c r="Z77" s="117">
        <v>4</v>
      </c>
      <c r="AA77" s="108" t="s">
        <v>60</v>
      </c>
      <c r="AB77" s="130">
        <f t="shared" si="18"/>
        <v>60</v>
      </c>
      <c r="AC77" s="198">
        <f t="shared" si="18"/>
        <v>40</v>
      </c>
      <c r="AD77" s="198">
        <f t="shared" si="18"/>
        <v>100</v>
      </c>
      <c r="AE77" s="231">
        <f t="shared" si="18"/>
        <v>4</v>
      </c>
    </row>
    <row r="78" spans="1:31" ht="24.75" customHeight="1" x14ac:dyDescent="0.25">
      <c r="A78" s="58">
        <v>9</v>
      </c>
      <c r="B78" s="320" t="s">
        <v>156</v>
      </c>
      <c r="C78" s="123" t="s">
        <v>115</v>
      </c>
      <c r="D78" s="105"/>
      <c r="E78" s="131"/>
      <c r="F78" s="21"/>
      <c r="G78" s="21"/>
      <c r="H78" s="21"/>
      <c r="I78" s="21"/>
      <c r="J78" s="106"/>
      <c r="K78" s="108"/>
      <c r="L78" s="200"/>
      <c r="M78" s="108"/>
      <c r="N78" s="117"/>
      <c r="O78" s="116"/>
      <c r="P78" s="124">
        <v>30</v>
      </c>
      <c r="Q78" s="6">
        <v>30</v>
      </c>
      <c r="R78" s="6"/>
      <c r="S78" s="124"/>
      <c r="T78" s="6"/>
      <c r="U78" s="6"/>
      <c r="V78" s="15"/>
      <c r="W78" s="116">
        <f>SUM(P78:V78)</f>
        <v>60</v>
      </c>
      <c r="X78" s="119">
        <v>40</v>
      </c>
      <c r="Y78" s="199">
        <f>SUM(W78+X78)</f>
        <v>100</v>
      </c>
      <c r="Z78" s="117">
        <v>4</v>
      </c>
      <c r="AA78" s="108" t="s">
        <v>60</v>
      </c>
      <c r="AB78" s="130">
        <f t="shared" si="18"/>
        <v>60</v>
      </c>
      <c r="AC78" s="198">
        <f t="shared" si="18"/>
        <v>40</v>
      </c>
      <c r="AD78" s="198">
        <f t="shared" si="18"/>
        <v>100</v>
      </c>
      <c r="AE78" s="231">
        <f t="shared" si="18"/>
        <v>4</v>
      </c>
    </row>
    <row r="79" spans="1:31" ht="24.75" customHeight="1" thickBot="1" x14ac:dyDescent="0.3">
      <c r="A79" s="58">
        <v>10</v>
      </c>
      <c r="B79" s="103" t="s">
        <v>143</v>
      </c>
      <c r="C79" s="299"/>
      <c r="D79" s="105"/>
      <c r="E79" s="111">
        <v>30</v>
      </c>
      <c r="F79" s="21"/>
      <c r="G79" s="21"/>
      <c r="H79" s="21"/>
      <c r="I79" s="21"/>
      <c r="J79" s="106"/>
      <c r="K79" s="194">
        <f>SUM(D79:J79)</f>
        <v>30</v>
      </c>
      <c r="L79" s="114">
        <v>70</v>
      </c>
      <c r="M79" s="108">
        <f>SUM(K79+L79)</f>
        <v>100</v>
      </c>
      <c r="N79" s="117">
        <v>4</v>
      </c>
      <c r="O79" s="116" t="s">
        <v>60</v>
      </c>
      <c r="P79" s="124"/>
      <c r="Q79" s="6">
        <v>30</v>
      </c>
      <c r="R79" s="6"/>
      <c r="S79" s="124"/>
      <c r="T79" s="6"/>
      <c r="U79" s="6"/>
      <c r="V79" s="15"/>
      <c r="W79" s="199">
        <f>SUM(P79:V79)</f>
        <v>30</v>
      </c>
      <c r="X79" s="119">
        <v>70</v>
      </c>
      <c r="Y79" s="199">
        <f>SUM(W79+X79)</f>
        <v>100</v>
      </c>
      <c r="Z79" s="121">
        <v>4</v>
      </c>
      <c r="AA79" s="108" t="s">
        <v>60</v>
      </c>
      <c r="AB79" s="195">
        <f t="shared" si="18"/>
        <v>60</v>
      </c>
      <c r="AC79" s="201">
        <f t="shared" si="18"/>
        <v>140</v>
      </c>
      <c r="AD79" s="228">
        <f t="shared" si="18"/>
        <v>200</v>
      </c>
      <c r="AE79" s="232">
        <f t="shared" si="18"/>
        <v>8</v>
      </c>
    </row>
    <row r="80" spans="1:31" ht="24" customHeight="1" thickBot="1" x14ac:dyDescent="0.3">
      <c r="A80" s="203"/>
      <c r="B80" s="204" t="s">
        <v>100</v>
      </c>
      <c r="C80" s="205"/>
      <c r="D80" s="206">
        <f>SUM(D70:D79)</f>
        <v>130</v>
      </c>
      <c r="E80" s="206">
        <f>SUM(E69:E79)</f>
        <v>30</v>
      </c>
      <c r="F80" s="206">
        <f>SUM(F69:F79)</f>
        <v>0</v>
      </c>
      <c r="G80" s="206">
        <f>SUM(G72:G79)</f>
        <v>0</v>
      </c>
      <c r="H80" s="206">
        <f>SUM(H72:H79)</f>
        <v>0</v>
      </c>
      <c r="I80" s="206">
        <f>SUM(I72:I79)</f>
        <v>0</v>
      </c>
      <c r="J80" s="206">
        <v>15</v>
      </c>
      <c r="K80" s="206">
        <f>SUM(K70:K79)</f>
        <v>175</v>
      </c>
      <c r="L80" s="206">
        <f>SUM(L70:L79)</f>
        <v>210</v>
      </c>
      <c r="M80" s="206">
        <f>SUM(M70:M79)</f>
        <v>385</v>
      </c>
      <c r="N80" s="206">
        <f>SUM(N70:N79)</f>
        <v>15</v>
      </c>
      <c r="O80" s="207"/>
      <c r="P80" s="206">
        <f>SUM(P70:P79)</f>
        <v>110</v>
      </c>
      <c r="Q80" s="206">
        <f>SUM(Q69:Q79)</f>
        <v>90</v>
      </c>
      <c r="R80" s="206">
        <f>SUM(R69:R79)</f>
        <v>0</v>
      </c>
      <c r="S80" s="206">
        <f ca="1">SUM(S72:S80)</f>
        <v>0</v>
      </c>
      <c r="T80" s="206">
        <f ca="1">SUM(T72:T80)</f>
        <v>0</v>
      </c>
      <c r="U80" s="206">
        <f>SUM(U72:U79)</f>
        <v>0</v>
      </c>
      <c r="V80" s="206">
        <f ca="1">SUM(V51:V80)</f>
        <v>0</v>
      </c>
      <c r="W80" s="206">
        <f>SUM(W70:W79)</f>
        <v>200</v>
      </c>
      <c r="X80" s="206">
        <f>SUM(X70:X79)</f>
        <v>200</v>
      </c>
      <c r="Y80" s="206">
        <f>SUM(Y70:Y79)</f>
        <v>400</v>
      </c>
      <c r="Z80" s="206">
        <f>SUM(Z70:Z79)</f>
        <v>16</v>
      </c>
      <c r="AA80" s="208"/>
      <c r="AB80" s="209">
        <f>SUM(AB70:AB79)</f>
        <v>375</v>
      </c>
      <c r="AC80" s="209">
        <f>SUM(AC70:AC79)</f>
        <v>410</v>
      </c>
      <c r="AD80" s="210">
        <f>SUM(AD70:AD79)</f>
        <v>785</v>
      </c>
      <c r="AE80" s="206">
        <f>SUM(AE70:AE79)</f>
        <v>31</v>
      </c>
    </row>
    <row r="81" spans="1:31" ht="24.75" customHeight="1" x14ac:dyDescent="0.25">
      <c r="A81" s="4"/>
      <c r="B81" s="229"/>
      <c r="C81" s="225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11"/>
      <c r="AD81" s="212"/>
    </row>
    <row r="82" spans="1:31" ht="23.45" customHeight="1" thickBot="1" x14ac:dyDescent="0.3">
      <c r="A82" s="211"/>
      <c r="B82" s="211" t="s">
        <v>157</v>
      </c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2"/>
      <c r="AE82" s="213"/>
    </row>
    <row r="83" spans="1:31" ht="23.25" customHeight="1" thickBot="1" x14ac:dyDescent="0.25">
      <c r="A83" s="362" t="s">
        <v>40</v>
      </c>
      <c r="B83" s="362" t="s">
        <v>41</v>
      </c>
      <c r="C83" s="357" t="s">
        <v>42</v>
      </c>
      <c r="D83" s="360" t="s">
        <v>43</v>
      </c>
      <c r="E83" s="361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50" t="s">
        <v>104</v>
      </c>
      <c r="AC83" s="350" t="s">
        <v>105</v>
      </c>
      <c r="AD83" s="350" t="s">
        <v>46</v>
      </c>
      <c r="AE83" s="350" t="s">
        <v>47</v>
      </c>
    </row>
    <row r="84" spans="1:31" ht="25.9" customHeight="1" thickBot="1" x14ac:dyDescent="0.25">
      <c r="A84" s="362"/>
      <c r="B84" s="362"/>
      <c r="C84" s="358"/>
      <c r="D84" s="353" t="s">
        <v>106</v>
      </c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295"/>
      <c r="P84" s="355" t="s">
        <v>107</v>
      </c>
      <c r="Q84" s="354"/>
      <c r="R84" s="354"/>
      <c r="S84" s="354"/>
      <c r="T84" s="354"/>
      <c r="U84" s="354"/>
      <c r="V84" s="354"/>
      <c r="W84" s="355"/>
      <c r="X84" s="355"/>
      <c r="Y84" s="354"/>
      <c r="Z84" s="354"/>
      <c r="AA84" s="354"/>
      <c r="AB84" s="351"/>
      <c r="AC84" s="351"/>
      <c r="AD84" s="351"/>
      <c r="AE84" s="351"/>
    </row>
    <row r="85" spans="1:31" ht="146.25" customHeight="1" thickBot="1" x14ac:dyDescent="0.25">
      <c r="A85" s="362"/>
      <c r="B85" s="362"/>
      <c r="C85" s="359"/>
      <c r="D85" s="56" t="s">
        <v>12</v>
      </c>
      <c r="E85" s="56" t="s">
        <v>16</v>
      </c>
      <c r="F85" s="56" t="s">
        <v>50</v>
      </c>
      <c r="G85" s="56" t="s">
        <v>51</v>
      </c>
      <c r="H85" s="56" t="s">
        <v>28</v>
      </c>
      <c r="I85" s="56" t="s">
        <v>32</v>
      </c>
      <c r="J85" s="56" t="s">
        <v>35</v>
      </c>
      <c r="K85" s="46" t="s">
        <v>128</v>
      </c>
      <c r="L85" s="47" t="s">
        <v>129</v>
      </c>
      <c r="M85" s="46" t="s">
        <v>54</v>
      </c>
      <c r="N85" s="46" t="s">
        <v>55</v>
      </c>
      <c r="O85" s="57" t="s">
        <v>56</v>
      </c>
      <c r="P85" s="56" t="s">
        <v>12</v>
      </c>
      <c r="Q85" s="56" t="s">
        <v>16</v>
      </c>
      <c r="R85" s="56" t="s">
        <v>50</v>
      </c>
      <c r="S85" s="56" t="s">
        <v>51</v>
      </c>
      <c r="T85" s="56" t="s">
        <v>28</v>
      </c>
      <c r="U85" s="56" t="s">
        <v>32</v>
      </c>
      <c r="V85" s="56" t="s">
        <v>35</v>
      </c>
      <c r="W85" s="46" t="s">
        <v>128</v>
      </c>
      <c r="X85" s="47" t="s">
        <v>129</v>
      </c>
      <c r="Y85" s="46" t="s">
        <v>54</v>
      </c>
      <c r="Z85" s="46" t="s">
        <v>55</v>
      </c>
      <c r="AA85" s="57" t="s">
        <v>56</v>
      </c>
      <c r="AB85" s="352"/>
      <c r="AC85" s="352"/>
      <c r="AD85" s="352"/>
      <c r="AE85" s="352"/>
    </row>
    <row r="86" spans="1:31" ht="30" customHeight="1" x14ac:dyDescent="0.25">
      <c r="A86" s="60">
        <v>1</v>
      </c>
      <c r="B86" s="235" t="s">
        <v>158</v>
      </c>
      <c r="C86" s="297" t="s">
        <v>220</v>
      </c>
      <c r="D86" s="32">
        <v>15</v>
      </c>
      <c r="E86" s="215"/>
      <c r="F86" s="21"/>
      <c r="G86" s="21"/>
      <c r="H86" s="21"/>
      <c r="I86" s="21"/>
      <c r="J86" s="106"/>
      <c r="K86" s="190">
        <f>SUM(D86:J86)</f>
        <v>15</v>
      </c>
      <c r="L86" s="114">
        <v>35</v>
      </c>
      <c r="M86" s="108">
        <f>SUM(K86+L86)</f>
        <v>50</v>
      </c>
      <c r="N86" s="117">
        <v>2</v>
      </c>
      <c r="O86" s="116" t="s">
        <v>60</v>
      </c>
      <c r="P86" s="122"/>
      <c r="Q86" s="134"/>
      <c r="R86" s="5"/>
      <c r="S86" s="11"/>
      <c r="T86" s="11"/>
      <c r="U86" s="11"/>
      <c r="V86" s="13"/>
      <c r="W86" s="226"/>
      <c r="X86" s="129"/>
      <c r="Y86" s="199"/>
      <c r="Z86" s="117"/>
      <c r="AA86" s="121"/>
      <c r="AB86" s="195">
        <f t="shared" ref="AB86:AC96" si="19">SUM(K86+W86)</f>
        <v>15</v>
      </c>
      <c r="AC86" s="196">
        <f t="shared" si="19"/>
        <v>35</v>
      </c>
      <c r="AD86" s="236">
        <f t="shared" ref="AD86:AD96" si="20">SUM(AB86+AC86)</f>
        <v>50</v>
      </c>
      <c r="AE86" s="196">
        <f t="shared" ref="AE86:AE96" si="21">SUM(N86+Z86)</f>
        <v>2</v>
      </c>
    </row>
    <row r="87" spans="1:31" ht="30" customHeight="1" x14ac:dyDescent="0.25">
      <c r="A87" s="58">
        <v>2</v>
      </c>
      <c r="B87" s="237" t="s">
        <v>159</v>
      </c>
      <c r="C87" s="51" t="s">
        <v>221</v>
      </c>
      <c r="D87" s="32">
        <v>20</v>
      </c>
      <c r="E87" s="215"/>
      <c r="F87" s="21">
        <v>10</v>
      </c>
      <c r="G87" s="21"/>
      <c r="H87" s="21"/>
      <c r="I87" s="21"/>
      <c r="J87" s="106"/>
      <c r="K87" s="108">
        <f>SUM(D87:J87)</f>
        <v>30</v>
      </c>
      <c r="L87" s="114">
        <v>45</v>
      </c>
      <c r="M87" s="108">
        <f>SUM(K87+L87)</f>
        <v>75</v>
      </c>
      <c r="N87" s="117">
        <v>3</v>
      </c>
      <c r="O87" s="121" t="s">
        <v>61</v>
      </c>
      <c r="P87" s="122"/>
      <c r="Q87" s="134"/>
      <c r="R87" s="5"/>
      <c r="S87" s="6"/>
      <c r="T87" s="6"/>
      <c r="U87" s="6"/>
      <c r="V87" s="15"/>
      <c r="W87" s="116"/>
      <c r="X87" s="119"/>
      <c r="Y87" s="199"/>
      <c r="Z87" s="117"/>
      <c r="AA87" s="121"/>
      <c r="AB87" s="130">
        <f t="shared" si="19"/>
        <v>30</v>
      </c>
      <c r="AC87" s="198">
        <f t="shared" si="19"/>
        <v>45</v>
      </c>
      <c r="AD87" s="236">
        <f t="shared" si="20"/>
        <v>75</v>
      </c>
      <c r="AE87" s="198">
        <f t="shared" si="21"/>
        <v>3</v>
      </c>
    </row>
    <row r="88" spans="1:31" ht="30" customHeight="1" x14ac:dyDescent="0.25">
      <c r="A88" s="58">
        <v>3</v>
      </c>
      <c r="B88" s="237" t="s">
        <v>160</v>
      </c>
      <c r="C88" s="51" t="s">
        <v>161</v>
      </c>
      <c r="D88" s="32">
        <v>20</v>
      </c>
      <c r="E88" s="215"/>
      <c r="F88" s="21">
        <v>10</v>
      </c>
      <c r="G88" s="21"/>
      <c r="H88" s="21"/>
      <c r="I88" s="21"/>
      <c r="J88" s="106"/>
      <c r="K88" s="108">
        <f>SUM(D88:J88)</f>
        <v>30</v>
      </c>
      <c r="L88" s="114">
        <v>45</v>
      </c>
      <c r="M88" s="108">
        <f>SUM(K88+L88)</f>
        <v>75</v>
      </c>
      <c r="N88" s="117">
        <v>3</v>
      </c>
      <c r="O88" s="121" t="s">
        <v>61</v>
      </c>
      <c r="P88" s="124"/>
      <c r="Q88" s="6"/>
      <c r="R88" s="6"/>
      <c r="S88" s="124"/>
      <c r="T88" s="6"/>
      <c r="U88" s="6"/>
      <c r="V88" s="15"/>
      <c r="W88" s="116"/>
      <c r="X88" s="119"/>
      <c r="Y88" s="199"/>
      <c r="Z88" s="117"/>
      <c r="AA88" s="116"/>
      <c r="AB88" s="130">
        <f t="shared" si="19"/>
        <v>30</v>
      </c>
      <c r="AC88" s="198">
        <f t="shared" si="19"/>
        <v>45</v>
      </c>
      <c r="AD88" s="236">
        <f t="shared" si="20"/>
        <v>75</v>
      </c>
      <c r="AE88" s="198">
        <f t="shared" si="21"/>
        <v>3</v>
      </c>
    </row>
    <row r="89" spans="1:31" ht="30" customHeight="1" x14ac:dyDescent="0.25">
      <c r="A89" s="58">
        <v>4</v>
      </c>
      <c r="B89" s="239" t="s">
        <v>162</v>
      </c>
      <c r="C89" s="50" t="s">
        <v>145</v>
      </c>
      <c r="D89" s="280"/>
      <c r="E89" s="125"/>
      <c r="F89" s="5"/>
      <c r="G89" s="5"/>
      <c r="H89" s="5"/>
      <c r="I89" s="5"/>
      <c r="J89" s="14" t="s">
        <v>151</v>
      </c>
      <c r="K89" s="108">
        <v>15</v>
      </c>
      <c r="L89" s="114">
        <v>10</v>
      </c>
      <c r="M89" s="108">
        <f>SUM(K89+L89)</f>
        <v>25</v>
      </c>
      <c r="N89" s="117">
        <v>1</v>
      </c>
      <c r="O89" s="116" t="s">
        <v>60</v>
      </c>
      <c r="P89" s="124"/>
      <c r="Q89" s="6"/>
      <c r="R89" s="6"/>
      <c r="S89" s="124"/>
      <c r="T89" s="6"/>
      <c r="U89" s="6"/>
      <c r="V89" s="15"/>
      <c r="W89" s="116"/>
      <c r="X89" s="119"/>
      <c r="Y89" s="199"/>
      <c r="Z89" s="121"/>
      <c r="AA89" s="116"/>
      <c r="AB89" s="130">
        <v>15</v>
      </c>
      <c r="AC89" s="198">
        <f t="shared" si="19"/>
        <v>10</v>
      </c>
      <c r="AD89" s="236">
        <f t="shared" si="20"/>
        <v>25</v>
      </c>
      <c r="AE89" s="198">
        <f t="shared" si="21"/>
        <v>1</v>
      </c>
    </row>
    <row r="90" spans="1:31" ht="30" customHeight="1" x14ac:dyDescent="0.25">
      <c r="A90" s="58">
        <v>5</v>
      </c>
      <c r="B90" s="238" t="s">
        <v>163</v>
      </c>
      <c r="C90" s="51" t="s">
        <v>221</v>
      </c>
      <c r="D90" s="32"/>
      <c r="E90" s="215"/>
      <c r="F90" s="21"/>
      <c r="G90" s="21"/>
      <c r="H90" s="21"/>
      <c r="I90" s="21"/>
      <c r="J90" s="106"/>
      <c r="K90" s="108"/>
      <c r="L90" s="114"/>
      <c r="M90" s="108"/>
      <c r="N90" s="117"/>
      <c r="O90" s="121"/>
      <c r="P90" s="124">
        <v>15</v>
      </c>
      <c r="Q90" s="6"/>
      <c r="R90" s="6">
        <v>15</v>
      </c>
      <c r="S90" s="124"/>
      <c r="T90" s="6"/>
      <c r="U90" s="6"/>
      <c r="V90" s="15"/>
      <c r="W90" s="116">
        <f>SUM(P90:V90)</f>
        <v>30</v>
      </c>
      <c r="X90" s="119">
        <v>20</v>
      </c>
      <c r="Y90" s="199">
        <f>SUM(W90+X90)</f>
        <v>50</v>
      </c>
      <c r="Z90" s="117">
        <v>2</v>
      </c>
      <c r="AA90" s="116" t="s">
        <v>60</v>
      </c>
      <c r="AB90" s="130">
        <f t="shared" si="19"/>
        <v>30</v>
      </c>
      <c r="AC90" s="198">
        <f t="shared" si="19"/>
        <v>20</v>
      </c>
      <c r="AD90" s="236">
        <f t="shared" si="20"/>
        <v>50</v>
      </c>
      <c r="AE90" s="198">
        <f t="shared" si="21"/>
        <v>2</v>
      </c>
    </row>
    <row r="91" spans="1:31" ht="30" customHeight="1" x14ac:dyDescent="0.25">
      <c r="A91" s="58">
        <v>6</v>
      </c>
      <c r="B91" s="237" t="s">
        <v>164</v>
      </c>
      <c r="C91" s="50" t="s">
        <v>115</v>
      </c>
      <c r="D91" s="32">
        <v>15</v>
      </c>
      <c r="E91" s="215"/>
      <c r="F91" s="21">
        <v>10</v>
      </c>
      <c r="G91" s="21"/>
      <c r="H91" s="21"/>
      <c r="I91" s="21"/>
      <c r="J91" s="106"/>
      <c r="K91" s="108">
        <f>SUM(D91:J91)</f>
        <v>25</v>
      </c>
      <c r="L91" s="114">
        <v>25</v>
      </c>
      <c r="M91" s="108">
        <f>SUM(K91+L91)</f>
        <v>50</v>
      </c>
      <c r="N91" s="117">
        <v>2</v>
      </c>
      <c r="O91" s="116" t="s">
        <v>60</v>
      </c>
      <c r="P91" s="6"/>
      <c r="Q91" s="6"/>
      <c r="R91" s="6"/>
      <c r="S91" s="124"/>
      <c r="T91" s="6"/>
      <c r="U91" s="6"/>
      <c r="V91" s="15"/>
      <c r="W91" s="116"/>
      <c r="X91" s="119"/>
      <c r="Y91" s="199"/>
      <c r="Z91" s="121"/>
      <c r="AA91" s="116"/>
      <c r="AB91" s="130">
        <f t="shared" si="19"/>
        <v>25</v>
      </c>
      <c r="AC91" s="198">
        <f t="shared" si="19"/>
        <v>25</v>
      </c>
      <c r="AD91" s="236">
        <f t="shared" si="20"/>
        <v>50</v>
      </c>
      <c r="AE91" s="198">
        <f t="shared" si="21"/>
        <v>2</v>
      </c>
    </row>
    <row r="92" spans="1:31" ht="30" customHeight="1" x14ac:dyDescent="0.25">
      <c r="A92" s="58">
        <v>7</v>
      </c>
      <c r="B92" s="237" t="s">
        <v>165</v>
      </c>
      <c r="C92" s="50" t="s">
        <v>115</v>
      </c>
      <c r="D92" s="135"/>
      <c r="E92" s="21"/>
      <c r="F92" s="21"/>
      <c r="G92" s="21"/>
      <c r="H92" s="21"/>
      <c r="I92" s="21"/>
      <c r="J92" s="106"/>
      <c r="K92" s="108"/>
      <c r="L92" s="114"/>
      <c r="M92" s="108"/>
      <c r="N92" s="117"/>
      <c r="O92" s="116"/>
      <c r="P92" s="124">
        <v>20</v>
      </c>
      <c r="Q92" s="6"/>
      <c r="R92" s="6">
        <v>10</v>
      </c>
      <c r="S92" s="124"/>
      <c r="T92" s="6"/>
      <c r="U92" s="6"/>
      <c r="V92" s="15"/>
      <c r="W92" s="116">
        <f>SUM(P92:V92)</f>
        <v>30</v>
      </c>
      <c r="X92" s="119">
        <v>45</v>
      </c>
      <c r="Y92" s="199">
        <f>SUM(W92+X92)</f>
        <v>75</v>
      </c>
      <c r="Z92" s="117">
        <v>3</v>
      </c>
      <c r="AA92" s="121" t="s">
        <v>61</v>
      </c>
      <c r="AB92" s="130">
        <f t="shared" si="19"/>
        <v>30</v>
      </c>
      <c r="AC92" s="198">
        <f t="shared" si="19"/>
        <v>45</v>
      </c>
      <c r="AD92" s="236">
        <f t="shared" si="20"/>
        <v>75</v>
      </c>
      <c r="AE92" s="198">
        <f t="shared" si="21"/>
        <v>3</v>
      </c>
    </row>
    <row r="93" spans="1:31" ht="30" customHeight="1" x14ac:dyDescent="0.25">
      <c r="A93" s="58">
        <v>8</v>
      </c>
      <c r="B93" s="237" t="s">
        <v>166</v>
      </c>
      <c r="C93" s="51" t="s">
        <v>123</v>
      </c>
      <c r="D93" s="135"/>
      <c r="E93" s="21"/>
      <c r="F93" s="21"/>
      <c r="G93" s="21"/>
      <c r="H93" s="21"/>
      <c r="I93" s="21"/>
      <c r="J93" s="106"/>
      <c r="K93" s="108"/>
      <c r="L93" s="114"/>
      <c r="M93" s="108"/>
      <c r="N93" s="117"/>
      <c r="O93" s="116"/>
      <c r="P93" s="124">
        <v>20</v>
      </c>
      <c r="Q93" s="124"/>
      <c r="R93" s="6"/>
      <c r="S93" s="124"/>
      <c r="T93" s="6"/>
      <c r="U93" s="6"/>
      <c r="V93" s="15"/>
      <c r="W93" s="116">
        <f>SUM(P93:V93)</f>
        <v>20</v>
      </c>
      <c r="X93" s="119">
        <v>5</v>
      </c>
      <c r="Y93" s="199">
        <f>SUM(W93+X93)</f>
        <v>25</v>
      </c>
      <c r="Z93" s="117">
        <v>1</v>
      </c>
      <c r="AA93" s="116" t="s">
        <v>60</v>
      </c>
      <c r="AB93" s="130">
        <f t="shared" si="19"/>
        <v>20</v>
      </c>
      <c r="AC93" s="198">
        <f t="shared" si="19"/>
        <v>5</v>
      </c>
      <c r="AD93" s="236">
        <f t="shared" si="20"/>
        <v>25</v>
      </c>
      <c r="AE93" s="198">
        <f t="shared" si="21"/>
        <v>1</v>
      </c>
    </row>
    <row r="94" spans="1:31" ht="30" customHeight="1" x14ac:dyDescent="0.25">
      <c r="A94" s="58">
        <v>9</v>
      </c>
      <c r="B94" s="239" t="s">
        <v>167</v>
      </c>
      <c r="C94" s="298" t="s">
        <v>168</v>
      </c>
      <c r="D94" s="135">
        <v>30</v>
      </c>
      <c r="E94" s="21">
        <v>30</v>
      </c>
      <c r="F94" s="21"/>
      <c r="G94" s="21"/>
      <c r="H94" s="21"/>
      <c r="I94" s="21"/>
      <c r="J94" s="106"/>
      <c r="K94" s="108">
        <f>SUM(D94:J94)</f>
        <v>60</v>
      </c>
      <c r="L94" s="114">
        <v>25</v>
      </c>
      <c r="M94" s="108">
        <f>SUM(K94+L94)</f>
        <v>85</v>
      </c>
      <c r="N94" s="117">
        <v>3</v>
      </c>
      <c r="O94" s="116" t="s">
        <v>60</v>
      </c>
      <c r="P94" s="124"/>
      <c r="Q94" s="124"/>
      <c r="R94" s="6"/>
      <c r="S94" s="124"/>
      <c r="T94" s="6"/>
      <c r="U94" s="6"/>
      <c r="V94" s="15"/>
      <c r="W94" s="116"/>
      <c r="X94" s="119"/>
      <c r="Y94" s="199"/>
      <c r="Z94" s="117"/>
      <c r="AA94" s="116"/>
      <c r="AB94" s="130">
        <f t="shared" si="19"/>
        <v>60</v>
      </c>
      <c r="AC94" s="198">
        <f t="shared" si="19"/>
        <v>25</v>
      </c>
      <c r="AD94" s="236">
        <f t="shared" si="20"/>
        <v>85</v>
      </c>
      <c r="AE94" s="198">
        <f t="shared" si="21"/>
        <v>3</v>
      </c>
    </row>
    <row r="95" spans="1:31" ht="30" customHeight="1" x14ac:dyDescent="0.25">
      <c r="A95" s="58">
        <v>10</v>
      </c>
      <c r="B95" s="239" t="s">
        <v>169</v>
      </c>
      <c r="C95" s="50" t="s">
        <v>115</v>
      </c>
      <c r="D95" s="135"/>
      <c r="E95" s="21"/>
      <c r="F95" s="21"/>
      <c r="G95" s="21"/>
      <c r="H95" s="21"/>
      <c r="I95" s="21"/>
      <c r="J95" s="106"/>
      <c r="K95" s="108"/>
      <c r="L95" s="200"/>
      <c r="M95" s="108"/>
      <c r="N95" s="117"/>
      <c r="O95" s="116"/>
      <c r="P95" s="124">
        <v>30</v>
      </c>
      <c r="Q95" s="124">
        <v>30</v>
      </c>
      <c r="R95" s="6"/>
      <c r="S95" s="124"/>
      <c r="T95" s="6"/>
      <c r="U95" s="6"/>
      <c r="V95" s="15"/>
      <c r="W95" s="116">
        <f>SUM(P95:V95)</f>
        <v>60</v>
      </c>
      <c r="X95" s="119">
        <v>15</v>
      </c>
      <c r="Y95" s="199">
        <f>SUM(W95+X95)</f>
        <v>75</v>
      </c>
      <c r="Z95" s="117">
        <v>3</v>
      </c>
      <c r="AA95" s="116" t="s">
        <v>60</v>
      </c>
      <c r="AB95" s="130">
        <f t="shared" si="19"/>
        <v>60</v>
      </c>
      <c r="AC95" s="198">
        <f t="shared" si="19"/>
        <v>15</v>
      </c>
      <c r="AD95" s="236">
        <f t="shared" si="20"/>
        <v>75</v>
      </c>
      <c r="AE95" s="198">
        <f t="shared" si="21"/>
        <v>3</v>
      </c>
    </row>
    <row r="96" spans="1:31" ht="30" customHeight="1" thickBot="1" x14ac:dyDescent="0.3">
      <c r="A96" s="58">
        <v>11</v>
      </c>
      <c r="B96" s="240" t="s">
        <v>143</v>
      </c>
      <c r="C96" s="241"/>
      <c r="D96" s="135"/>
      <c r="E96" s="21">
        <v>30</v>
      </c>
      <c r="F96" s="21"/>
      <c r="G96" s="21"/>
      <c r="H96" s="21"/>
      <c r="I96" s="21"/>
      <c r="J96" s="106"/>
      <c r="K96" s="194">
        <f>SUM(D96:J96)</f>
        <v>30</v>
      </c>
      <c r="L96" s="114">
        <v>70</v>
      </c>
      <c r="M96" s="108">
        <f>SUM(K96+L96)</f>
        <v>100</v>
      </c>
      <c r="N96" s="117">
        <v>4</v>
      </c>
      <c r="O96" s="116" t="s">
        <v>60</v>
      </c>
      <c r="P96" s="124"/>
      <c r="Q96" s="124">
        <v>30</v>
      </c>
      <c r="R96" s="6"/>
      <c r="S96" s="124"/>
      <c r="T96" s="6"/>
      <c r="U96" s="6"/>
      <c r="V96" s="15"/>
      <c r="W96" s="199">
        <f>SUM(P96:V96)</f>
        <v>30</v>
      </c>
      <c r="X96" s="227">
        <v>70</v>
      </c>
      <c r="Y96" s="199">
        <f>SUM(W96+X96)</f>
        <v>100</v>
      </c>
      <c r="Z96" s="117">
        <v>4</v>
      </c>
      <c r="AA96" s="116" t="s">
        <v>60</v>
      </c>
      <c r="AB96" s="195">
        <f t="shared" si="19"/>
        <v>60</v>
      </c>
      <c r="AC96" s="224">
        <f t="shared" si="19"/>
        <v>140</v>
      </c>
      <c r="AD96" s="236">
        <f t="shared" si="20"/>
        <v>200</v>
      </c>
      <c r="AE96" s="201">
        <f t="shared" si="21"/>
        <v>8</v>
      </c>
    </row>
    <row r="97" spans="1:31" ht="15.75" thickBot="1" x14ac:dyDescent="0.3">
      <c r="A97" s="203"/>
      <c r="B97" s="204" t="s">
        <v>100</v>
      </c>
      <c r="C97" s="205"/>
      <c r="D97" s="206">
        <f>SUM(D86:D96)</f>
        <v>100</v>
      </c>
      <c r="E97" s="206">
        <f>SUM(E86:E96)</f>
        <v>60</v>
      </c>
      <c r="F97" s="206">
        <f>SUM(F86:F96)</f>
        <v>30</v>
      </c>
      <c r="G97" s="206">
        <f>SUM(G89:G96)</f>
        <v>0</v>
      </c>
      <c r="H97" s="206">
        <f>SUM(H89:H96)</f>
        <v>0</v>
      </c>
      <c r="I97" s="206">
        <f>SUM(I89:I96)</f>
        <v>0</v>
      </c>
      <c r="J97" s="206">
        <v>15</v>
      </c>
      <c r="K97" s="206">
        <f>SUM(K86:K96)</f>
        <v>205</v>
      </c>
      <c r="L97" s="206">
        <f>SUM(L86:L96)</f>
        <v>255</v>
      </c>
      <c r="M97" s="206">
        <f>SUM(M86:M96)</f>
        <v>460</v>
      </c>
      <c r="N97" s="206">
        <f>SUM(N86:N96)</f>
        <v>18</v>
      </c>
      <c r="O97" s="207"/>
      <c r="P97" s="206">
        <f>SUM(P87:P96)</f>
        <v>85</v>
      </c>
      <c r="Q97" s="206">
        <f>SUM(Q86:Q96)</f>
        <v>60</v>
      </c>
      <c r="R97" s="206">
        <f>SUM(R86:R96)</f>
        <v>25</v>
      </c>
      <c r="S97" s="206">
        <f ca="1">SUM(S89:S97)</f>
        <v>0</v>
      </c>
      <c r="T97" s="206">
        <f ca="1">SUM(T89:T97)</f>
        <v>0</v>
      </c>
      <c r="U97" s="206">
        <f>SUM(U89:U96)</f>
        <v>0</v>
      </c>
      <c r="V97" s="206">
        <f ca="1">SUM(V82:V97)</f>
        <v>0</v>
      </c>
      <c r="W97" s="206">
        <f>SUM(W86:W96)</f>
        <v>170</v>
      </c>
      <c r="X97" s="206">
        <f>SUM(X86:X96)</f>
        <v>155</v>
      </c>
      <c r="Y97" s="206">
        <f>SUM(Y86:Y96)</f>
        <v>325</v>
      </c>
      <c r="Z97" s="206">
        <f>SUM(Z87:Z96)</f>
        <v>13</v>
      </c>
      <c r="AA97" s="208"/>
      <c r="AB97" s="209">
        <f>SUM(AB86:AB96)</f>
        <v>375</v>
      </c>
      <c r="AC97" s="209">
        <f>SUM(AC86:AC96)</f>
        <v>410</v>
      </c>
      <c r="AD97" s="210">
        <f>SUM(AD86:AD96)</f>
        <v>785</v>
      </c>
      <c r="AE97" s="206">
        <f>SUM(AE86:AE96)</f>
        <v>31</v>
      </c>
    </row>
    <row r="98" spans="1:31" x14ac:dyDescent="0.2">
      <c r="AC98" s="53"/>
    </row>
    <row r="99" spans="1:31" x14ac:dyDescent="0.2">
      <c r="AD99" s="2"/>
    </row>
    <row r="100" spans="1:31" x14ac:dyDescent="0.2">
      <c r="AD100" s="2"/>
    </row>
    <row r="101" spans="1:31" ht="15" x14ac:dyDescent="0.25">
      <c r="O101" s="4" t="s">
        <v>101</v>
      </c>
      <c r="AD101" s="2"/>
    </row>
    <row r="102" spans="1:31" x14ac:dyDescent="0.2">
      <c r="AD102" s="2"/>
    </row>
    <row r="103" spans="1:31" x14ac:dyDescent="0.2">
      <c r="AD103" s="2"/>
    </row>
  </sheetData>
  <mergeCells count="69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54:A56"/>
    <mergeCell ref="B54:B56"/>
    <mergeCell ref="AD25:AD27"/>
    <mergeCell ref="AE25:AE27"/>
    <mergeCell ref="D26:N26"/>
    <mergeCell ref="P26:AA26"/>
    <mergeCell ref="A25:A27"/>
    <mergeCell ref="B25:B27"/>
    <mergeCell ref="C25:C27"/>
    <mergeCell ref="D25:AA25"/>
    <mergeCell ref="AB25:AB27"/>
    <mergeCell ref="AC25:AC27"/>
    <mergeCell ref="AC41:AC43"/>
    <mergeCell ref="AD41:AD43"/>
    <mergeCell ref="AE41:AE43"/>
    <mergeCell ref="D42:N42"/>
    <mergeCell ref="P42:AA42"/>
    <mergeCell ref="A41:A43"/>
    <mergeCell ref="B41:B43"/>
    <mergeCell ref="C41:C43"/>
    <mergeCell ref="D41:AA41"/>
    <mergeCell ref="AB41:AB43"/>
    <mergeCell ref="A67:A69"/>
    <mergeCell ref="B67:B69"/>
    <mergeCell ref="C67:C69"/>
    <mergeCell ref="D67:AA67"/>
    <mergeCell ref="AB67:AB69"/>
    <mergeCell ref="AC67:AC69"/>
    <mergeCell ref="AD67:AD69"/>
    <mergeCell ref="AE67:AE69"/>
    <mergeCell ref="D68:N68"/>
    <mergeCell ref="P68:AA68"/>
    <mergeCell ref="A83:A85"/>
    <mergeCell ref="B83:B85"/>
    <mergeCell ref="C83:C85"/>
    <mergeCell ref="D83:AA83"/>
    <mergeCell ref="AB83:AB85"/>
    <mergeCell ref="AD83:AD85"/>
    <mergeCell ref="AE83:AE85"/>
    <mergeCell ref="D84:N84"/>
    <mergeCell ref="P84:AA84"/>
    <mergeCell ref="AC83:AC85"/>
    <mergeCell ref="AE54:AE56"/>
    <mergeCell ref="D55:N55"/>
    <mergeCell ref="P55:AA55"/>
    <mergeCell ref="B53:C53"/>
    <mergeCell ref="C54:C56"/>
    <mergeCell ref="D54:AA54"/>
    <mergeCell ref="AB54:AB56"/>
    <mergeCell ref="AC54:AC56"/>
    <mergeCell ref="AD54:AD56"/>
  </mergeCells>
  <printOptions horizontalCentered="1"/>
  <pageMargins left="0.62992125984251968" right="3.937007874015748E-2" top="0.55118110236220474" bottom="0.39370078740157483" header="0.31496062992125984" footer="0.31496062992125984"/>
  <pageSetup paperSize="9" scale="32" orientation="landscape" r:id="rId1"/>
  <rowBreaks count="2" manualBreakCount="2">
    <brk id="23" max="16383" man="1"/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G40"/>
  <sheetViews>
    <sheetView view="pageBreakPreview" topLeftCell="A16" zoomScaleSheetLayoutView="100" workbookViewId="0">
      <selection activeCell="C23" sqref="C23"/>
    </sheetView>
  </sheetViews>
  <sheetFormatPr defaultColWidth="9.140625" defaultRowHeight="12.75" x14ac:dyDescent="0.2"/>
  <cols>
    <col min="1" max="1" width="3.5703125" style="53" customWidth="1"/>
    <col min="2" max="2" width="45.42578125" style="2" customWidth="1"/>
    <col min="3" max="3" width="39.140625" style="2" customWidth="1"/>
    <col min="4" max="4" width="4.85546875" style="2" customWidth="1"/>
    <col min="5" max="5" width="4.28515625" style="2" customWidth="1"/>
    <col min="6" max="6" width="5.42578125" style="2" customWidth="1"/>
    <col min="7" max="7" width="4.85546875" style="2" customWidth="1"/>
    <col min="8" max="8" width="3.42578125" style="2" customWidth="1"/>
    <col min="9" max="9" width="3.85546875" style="2" customWidth="1"/>
    <col min="10" max="11" width="9.140625" style="2" customWidth="1"/>
    <col min="12" max="12" width="5.85546875" style="2" customWidth="1"/>
    <col min="13" max="14" width="6.7109375" style="2" customWidth="1"/>
    <col min="15" max="15" width="11.28515625" style="2" customWidth="1"/>
    <col min="16" max="16" width="4.5703125" style="2" customWidth="1"/>
    <col min="17" max="17" width="4.140625" style="2" customWidth="1"/>
    <col min="18" max="18" width="4.7109375" style="2" customWidth="1"/>
    <col min="19" max="19" width="4.5703125" style="2" customWidth="1"/>
    <col min="20" max="20" width="3.5703125" style="2" customWidth="1"/>
    <col min="21" max="21" width="4.28515625" style="2" customWidth="1"/>
    <col min="22" max="22" width="3.85546875" style="2" customWidth="1"/>
    <col min="23" max="23" width="6.140625" style="2" customWidth="1"/>
    <col min="24" max="24" width="8" style="2" customWidth="1"/>
    <col min="25" max="25" width="7.7109375" style="2" customWidth="1"/>
    <col min="26" max="26" width="5.7109375" style="2" customWidth="1"/>
    <col min="27" max="27" width="11.7109375" style="2" customWidth="1"/>
    <col min="28" max="28" width="6.42578125" style="2" customWidth="1"/>
    <col min="29" max="29" width="6.7109375" style="2" customWidth="1"/>
    <col min="30" max="30" width="9.140625" style="8"/>
    <col min="31" max="31" width="7.28515625" style="2" customWidth="1"/>
    <col min="32" max="16384" width="9.140625" style="2"/>
  </cols>
  <sheetData>
    <row r="1" spans="1:33" ht="24" customHeight="1" x14ac:dyDescent="0.2">
      <c r="A1" s="52"/>
      <c r="B1" s="22" t="s">
        <v>10</v>
      </c>
      <c r="C1" s="23" t="s">
        <v>11</v>
      </c>
      <c r="D1" s="291"/>
      <c r="E1" s="291"/>
      <c r="F1" s="24" t="s">
        <v>12</v>
      </c>
      <c r="G1" s="347" t="s">
        <v>13</v>
      </c>
      <c r="H1" s="348"/>
      <c r="I1" s="348"/>
      <c r="J1" s="349"/>
      <c r="K1" s="291"/>
      <c r="L1" s="291"/>
      <c r="M1" s="29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18" customHeight="1" x14ac:dyDescent="0.2">
      <c r="A2" s="54"/>
      <c r="B2" s="25" t="s">
        <v>14</v>
      </c>
      <c r="C2" s="26" t="s">
        <v>15</v>
      </c>
      <c r="D2" s="291"/>
      <c r="E2" s="291"/>
      <c r="F2" s="27" t="s">
        <v>16</v>
      </c>
      <c r="G2" s="335" t="s">
        <v>17</v>
      </c>
      <c r="H2" s="336"/>
      <c r="I2" s="336"/>
      <c r="J2" s="337"/>
      <c r="K2" s="244"/>
      <c r="L2" s="43"/>
      <c r="M2" s="43"/>
      <c r="N2" s="43"/>
      <c r="O2" s="43"/>
      <c r="T2" s="43"/>
      <c r="U2" s="43"/>
      <c r="V2" s="43"/>
      <c r="W2" s="43"/>
      <c r="X2" s="43"/>
      <c r="Y2" s="43"/>
      <c r="Z2" s="43"/>
      <c r="AA2" s="43"/>
      <c r="AD2" s="2"/>
      <c r="AF2" s="43"/>
      <c r="AG2" s="43"/>
    </row>
    <row r="3" spans="1:33" ht="26.45" customHeight="1" x14ac:dyDescent="0.2">
      <c r="A3" s="54"/>
      <c r="B3" s="25" t="s">
        <v>18</v>
      </c>
      <c r="C3" s="28" t="s">
        <v>19</v>
      </c>
      <c r="D3" s="291"/>
      <c r="E3" s="291"/>
      <c r="F3" s="27" t="s">
        <v>20</v>
      </c>
      <c r="G3" s="335" t="s">
        <v>21</v>
      </c>
      <c r="H3" s="336"/>
      <c r="I3" s="336"/>
      <c r="J3" s="337"/>
      <c r="K3" s="24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D3" s="2"/>
      <c r="AF3" s="43"/>
      <c r="AG3" s="43"/>
    </row>
    <row r="4" spans="1:33" ht="21" customHeight="1" x14ac:dyDescent="0.2">
      <c r="A4" s="54"/>
      <c r="B4" s="25" t="s">
        <v>22</v>
      </c>
      <c r="C4" s="26" t="s">
        <v>23</v>
      </c>
      <c r="D4" s="291"/>
      <c r="E4" s="291"/>
      <c r="F4" s="27" t="s">
        <v>24</v>
      </c>
      <c r="G4" s="335" t="s">
        <v>25</v>
      </c>
      <c r="H4" s="336"/>
      <c r="I4" s="336"/>
      <c r="J4" s="337"/>
      <c r="K4" s="24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D4" s="2"/>
      <c r="AF4" s="43"/>
      <c r="AG4" s="43"/>
    </row>
    <row r="5" spans="1:33" ht="24" customHeight="1" x14ac:dyDescent="0.2">
      <c r="A5" s="54"/>
      <c r="B5" s="25" t="s">
        <v>26</v>
      </c>
      <c r="C5" s="28" t="s">
        <v>27</v>
      </c>
      <c r="D5" s="291"/>
      <c r="E5" s="291"/>
      <c r="F5" s="27" t="s">
        <v>28</v>
      </c>
      <c r="G5" s="335" t="s">
        <v>29</v>
      </c>
      <c r="H5" s="336"/>
      <c r="I5" s="336"/>
      <c r="J5" s="337"/>
      <c r="K5" s="24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19.899999999999999" customHeight="1" x14ac:dyDescent="0.2">
      <c r="A6" s="54"/>
      <c r="B6" s="25" t="s">
        <v>30</v>
      </c>
      <c r="C6" s="28" t="s">
        <v>170</v>
      </c>
      <c r="D6" s="291"/>
      <c r="E6" s="291"/>
      <c r="F6" s="27" t="s">
        <v>32</v>
      </c>
      <c r="G6" s="335" t="s">
        <v>33</v>
      </c>
      <c r="H6" s="336"/>
      <c r="I6" s="336"/>
      <c r="J6" s="337"/>
      <c r="K6" s="24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8" customHeight="1" x14ac:dyDescent="0.2">
      <c r="A7" s="54"/>
      <c r="B7" s="25" t="s">
        <v>34</v>
      </c>
      <c r="C7" s="26" t="s">
        <v>5</v>
      </c>
      <c r="D7" s="291"/>
      <c r="E7" s="291"/>
      <c r="F7" s="27" t="s">
        <v>35</v>
      </c>
      <c r="G7" s="335" t="s">
        <v>36</v>
      </c>
      <c r="H7" s="336"/>
      <c r="I7" s="336"/>
      <c r="J7" s="337"/>
      <c r="K7" s="24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2.15" customHeight="1" thickBot="1" x14ac:dyDescent="0.3">
      <c r="A8" s="54"/>
      <c r="B8" s="29" t="s">
        <v>37</v>
      </c>
      <c r="C8" s="45" t="s">
        <v>102</v>
      </c>
      <c r="D8" s="291"/>
      <c r="E8" s="291"/>
      <c r="F8" s="30" t="s">
        <v>38</v>
      </c>
      <c r="G8" s="338" t="s">
        <v>39</v>
      </c>
      <c r="H8" s="339"/>
      <c r="I8" s="339"/>
      <c r="J8" s="340"/>
      <c r="K8" s="291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9.5" thickBot="1" x14ac:dyDescent="0.25">
      <c r="A9" s="5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3" ht="14.45" customHeight="1" thickBot="1" x14ac:dyDescent="0.25">
      <c r="A10" s="341" t="s">
        <v>40</v>
      </c>
      <c r="B10" s="362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29" t="s">
        <v>171</v>
      </c>
      <c r="AC10" s="329" t="s">
        <v>172</v>
      </c>
      <c r="AD10" s="329" t="s">
        <v>173</v>
      </c>
      <c r="AE10" s="329" t="s">
        <v>174</v>
      </c>
    </row>
    <row r="11" spans="1:33" ht="15" thickBot="1" x14ac:dyDescent="0.25">
      <c r="A11" s="341"/>
      <c r="B11" s="362"/>
      <c r="C11" s="358"/>
      <c r="D11" s="353" t="s">
        <v>48</v>
      </c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295"/>
      <c r="P11" s="355" t="s">
        <v>49</v>
      </c>
      <c r="Q11" s="354"/>
      <c r="R11" s="354"/>
      <c r="S11" s="354"/>
      <c r="T11" s="354"/>
      <c r="U11" s="354"/>
      <c r="V11" s="354"/>
      <c r="W11" s="355"/>
      <c r="X11" s="355"/>
      <c r="Y11" s="354"/>
      <c r="Z11" s="354"/>
      <c r="AA11" s="354"/>
      <c r="AB11" s="330"/>
      <c r="AC11" s="330"/>
      <c r="AD11" s="330"/>
      <c r="AE11" s="330"/>
    </row>
    <row r="12" spans="1:33" ht="175.5" customHeight="1" thickBot="1" x14ac:dyDescent="0.25">
      <c r="A12" s="341"/>
      <c r="B12" s="362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175</v>
      </c>
      <c r="L12" s="47" t="s">
        <v>176</v>
      </c>
      <c r="M12" s="46" t="s">
        <v>54</v>
      </c>
      <c r="N12" s="46" t="s">
        <v>55</v>
      </c>
      <c r="O12" s="48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175</v>
      </c>
      <c r="X12" s="47" t="s">
        <v>53</v>
      </c>
      <c r="Y12" s="46" t="s">
        <v>54</v>
      </c>
      <c r="Z12" s="46" t="s">
        <v>55</v>
      </c>
      <c r="AA12" s="48" t="s">
        <v>56</v>
      </c>
      <c r="AB12" s="330"/>
      <c r="AC12" s="330"/>
      <c r="AD12" s="330"/>
      <c r="AE12" s="330"/>
    </row>
    <row r="13" spans="1:33" s="63" customFormat="1" ht="30" customHeight="1" x14ac:dyDescent="0.25">
      <c r="A13" s="144">
        <v>1</v>
      </c>
      <c r="B13" s="245" t="s">
        <v>58</v>
      </c>
      <c r="C13" s="246" t="s">
        <v>144</v>
      </c>
      <c r="D13" s="44">
        <v>20</v>
      </c>
      <c r="E13" s="151"/>
      <c r="F13" s="42"/>
      <c r="G13" s="42"/>
      <c r="H13" s="42"/>
      <c r="I13" s="42"/>
      <c r="J13" s="59"/>
      <c r="K13" s="153">
        <f t="shared" ref="K13:K21" si="0">SUM(D13:J13)</f>
        <v>20</v>
      </c>
      <c r="L13" s="149">
        <v>60</v>
      </c>
      <c r="M13" s="153">
        <f t="shared" ref="M13:M21" si="1">SUM(K13+L13)</f>
        <v>80</v>
      </c>
      <c r="N13" s="66">
        <v>3</v>
      </c>
      <c r="O13" s="64" t="s">
        <v>60</v>
      </c>
      <c r="P13" s="65">
        <v>20</v>
      </c>
      <c r="Q13" s="147"/>
      <c r="R13" s="9"/>
      <c r="S13" s="12"/>
      <c r="T13" s="12"/>
      <c r="U13" s="12"/>
      <c r="V13" s="247"/>
      <c r="W13" s="148">
        <f>SUM(P13:V13)</f>
        <v>20</v>
      </c>
      <c r="X13" s="149">
        <v>60</v>
      </c>
      <c r="Y13" s="248">
        <f>SUM(W13+X13)</f>
        <v>80</v>
      </c>
      <c r="Z13" s="66">
        <v>3</v>
      </c>
      <c r="AA13" s="155" t="s">
        <v>61</v>
      </c>
      <c r="AB13" s="249">
        <f t="shared" ref="AB13:AE30" si="2">SUM(K13+W13)</f>
        <v>40</v>
      </c>
      <c r="AC13" s="250">
        <f t="shared" si="2"/>
        <v>120</v>
      </c>
      <c r="AD13" s="249">
        <f t="shared" si="2"/>
        <v>160</v>
      </c>
      <c r="AE13" s="251">
        <f t="shared" si="2"/>
        <v>6</v>
      </c>
    </row>
    <row r="14" spans="1:33" s="73" customFormat="1" ht="30" customHeight="1" x14ac:dyDescent="0.25">
      <c r="A14" s="174">
        <v>2</v>
      </c>
      <c r="B14" s="136" t="s">
        <v>62</v>
      </c>
      <c r="C14" s="50" t="s">
        <v>63</v>
      </c>
      <c r="D14" s="65">
        <v>30</v>
      </c>
      <c r="E14" s="147"/>
      <c r="F14" s="9"/>
      <c r="G14" s="9"/>
      <c r="H14" s="9"/>
      <c r="I14" s="9"/>
      <c r="J14" s="74"/>
      <c r="K14" s="58">
        <f t="shared" si="0"/>
        <v>30</v>
      </c>
      <c r="L14" s="64">
        <v>20</v>
      </c>
      <c r="M14" s="58">
        <f t="shared" si="1"/>
        <v>50</v>
      </c>
      <c r="N14" s="66">
        <v>2</v>
      </c>
      <c r="O14" s="64" t="s">
        <v>60</v>
      </c>
      <c r="P14" s="68">
        <v>30</v>
      </c>
      <c r="Q14" s="69"/>
      <c r="R14" s="69"/>
      <c r="S14" s="69"/>
      <c r="T14" s="69"/>
      <c r="U14" s="69"/>
      <c r="V14" s="71"/>
      <c r="W14" s="64">
        <f>SUM(P14:V14)</f>
        <v>30</v>
      </c>
      <c r="X14" s="72">
        <v>45</v>
      </c>
      <c r="Y14" s="248">
        <f>SUM(W14+X14)</f>
        <v>75</v>
      </c>
      <c r="Z14" s="67">
        <v>3</v>
      </c>
      <c r="AA14" s="67" t="s">
        <v>61</v>
      </c>
      <c r="AB14" s="61">
        <f t="shared" si="2"/>
        <v>60</v>
      </c>
      <c r="AC14" s="89">
        <f t="shared" si="2"/>
        <v>65</v>
      </c>
      <c r="AD14" s="61">
        <f t="shared" si="2"/>
        <v>125</v>
      </c>
      <c r="AE14" s="89">
        <f t="shared" si="2"/>
        <v>5</v>
      </c>
    </row>
    <row r="15" spans="1:33" s="63" customFormat="1" ht="35.25" customHeight="1" x14ac:dyDescent="0.25">
      <c r="A15" s="159">
        <v>3</v>
      </c>
      <c r="B15" s="136" t="s">
        <v>64</v>
      </c>
      <c r="C15" s="281" t="s">
        <v>177</v>
      </c>
      <c r="D15" s="44"/>
      <c r="E15" s="75"/>
      <c r="F15" s="42">
        <v>15</v>
      </c>
      <c r="G15" s="42"/>
      <c r="H15" s="42"/>
      <c r="I15" s="42"/>
      <c r="J15" s="59"/>
      <c r="K15" s="58">
        <f t="shared" si="0"/>
        <v>15</v>
      </c>
      <c r="L15" s="64">
        <v>35</v>
      </c>
      <c r="M15" s="58">
        <f t="shared" si="1"/>
        <v>50</v>
      </c>
      <c r="N15" s="66">
        <v>2</v>
      </c>
      <c r="O15" s="64" t="s">
        <v>60</v>
      </c>
      <c r="P15" s="68"/>
      <c r="Q15" s="69"/>
      <c r="R15" s="69"/>
      <c r="S15" s="68"/>
      <c r="T15" s="69"/>
      <c r="U15" s="69"/>
      <c r="V15" s="71"/>
      <c r="W15" s="64"/>
      <c r="X15" s="72"/>
      <c r="Y15" s="72"/>
      <c r="Z15" s="72"/>
      <c r="AA15" s="58"/>
      <c r="AB15" s="61">
        <f t="shared" si="2"/>
        <v>15</v>
      </c>
      <c r="AC15" s="89">
        <f t="shared" si="2"/>
        <v>35</v>
      </c>
      <c r="AD15" s="61">
        <f t="shared" si="2"/>
        <v>50</v>
      </c>
      <c r="AE15" s="89">
        <f t="shared" si="2"/>
        <v>2</v>
      </c>
    </row>
    <row r="16" spans="1:33" s="63" customFormat="1" ht="26.45" customHeight="1" x14ac:dyDescent="0.25">
      <c r="A16" s="159">
        <v>4</v>
      </c>
      <c r="B16" s="126" t="s">
        <v>66</v>
      </c>
      <c r="C16" s="252" t="s">
        <v>178</v>
      </c>
      <c r="D16" s="44">
        <v>15</v>
      </c>
      <c r="E16" s="151"/>
      <c r="F16" s="42"/>
      <c r="G16" s="42"/>
      <c r="H16" s="42"/>
      <c r="I16" s="42"/>
      <c r="J16" s="59"/>
      <c r="K16" s="58">
        <f t="shared" si="0"/>
        <v>15</v>
      </c>
      <c r="L16" s="64">
        <v>45</v>
      </c>
      <c r="M16" s="58">
        <f t="shared" si="1"/>
        <v>60</v>
      </c>
      <c r="N16" s="66">
        <v>2</v>
      </c>
      <c r="O16" s="64" t="s">
        <v>60</v>
      </c>
      <c r="P16" s="68">
        <v>15</v>
      </c>
      <c r="Q16" s="68"/>
      <c r="R16" s="68"/>
      <c r="S16" s="68"/>
      <c r="T16" s="69"/>
      <c r="U16" s="69"/>
      <c r="V16" s="71"/>
      <c r="W16" s="64">
        <f>SUM(P16:V16)</f>
        <v>15</v>
      </c>
      <c r="X16" s="72">
        <v>60</v>
      </c>
      <c r="Y16" s="248">
        <f>SUM(W16+X16)</f>
        <v>75</v>
      </c>
      <c r="Z16" s="67">
        <v>3</v>
      </c>
      <c r="AA16" s="155" t="s">
        <v>61</v>
      </c>
      <c r="AB16" s="61">
        <f t="shared" si="2"/>
        <v>30</v>
      </c>
      <c r="AC16" s="89">
        <f t="shared" si="2"/>
        <v>105</v>
      </c>
      <c r="AD16" s="61">
        <f t="shared" si="2"/>
        <v>135</v>
      </c>
      <c r="AE16" s="89">
        <f t="shared" si="2"/>
        <v>5</v>
      </c>
    </row>
    <row r="17" spans="1:31" s="63" customFormat="1" ht="30" customHeight="1" x14ac:dyDescent="0.25">
      <c r="A17" s="159">
        <v>5</v>
      </c>
      <c r="B17" s="126" t="s">
        <v>68</v>
      </c>
      <c r="C17" s="51" t="s">
        <v>69</v>
      </c>
      <c r="D17" s="44">
        <v>10</v>
      </c>
      <c r="E17" s="151"/>
      <c r="F17" s="42">
        <v>5</v>
      </c>
      <c r="G17" s="42"/>
      <c r="H17" s="9"/>
      <c r="I17" s="42"/>
      <c r="J17" s="59"/>
      <c r="K17" s="58">
        <f t="shared" si="0"/>
        <v>15</v>
      </c>
      <c r="L17" s="64">
        <v>35</v>
      </c>
      <c r="M17" s="58">
        <f t="shared" si="1"/>
        <v>50</v>
      </c>
      <c r="N17" s="66">
        <v>2</v>
      </c>
      <c r="O17" s="64" t="s">
        <v>60</v>
      </c>
      <c r="P17" s="68">
        <v>10</v>
      </c>
      <c r="Q17" s="68"/>
      <c r="R17" s="68">
        <v>5</v>
      </c>
      <c r="S17" s="68"/>
      <c r="T17" s="69"/>
      <c r="U17" s="69"/>
      <c r="V17" s="71"/>
      <c r="W17" s="64">
        <f>SUM(P17:V17)</f>
        <v>15</v>
      </c>
      <c r="X17" s="72">
        <v>60</v>
      </c>
      <c r="Y17" s="248">
        <f>SUM(W17+X17)</f>
        <v>75</v>
      </c>
      <c r="Z17" s="67">
        <v>3</v>
      </c>
      <c r="AA17" s="155" t="s">
        <v>61</v>
      </c>
      <c r="AB17" s="61">
        <f t="shared" si="2"/>
        <v>30</v>
      </c>
      <c r="AC17" s="89">
        <f t="shared" si="2"/>
        <v>95</v>
      </c>
      <c r="AD17" s="61">
        <f t="shared" si="2"/>
        <v>125</v>
      </c>
      <c r="AE17" s="89">
        <f t="shared" si="2"/>
        <v>5</v>
      </c>
    </row>
    <row r="18" spans="1:31" s="63" customFormat="1" ht="36" customHeight="1" x14ac:dyDescent="0.25">
      <c r="A18" s="159">
        <v>6</v>
      </c>
      <c r="B18" s="136" t="s">
        <v>70</v>
      </c>
      <c r="C18" s="49" t="s">
        <v>71</v>
      </c>
      <c r="D18" s="44">
        <v>20</v>
      </c>
      <c r="E18" s="151"/>
      <c r="F18" s="42">
        <v>10</v>
      </c>
      <c r="G18" s="42"/>
      <c r="H18" s="9"/>
      <c r="I18" s="42"/>
      <c r="J18" s="59"/>
      <c r="K18" s="58">
        <f t="shared" si="0"/>
        <v>30</v>
      </c>
      <c r="L18" s="64">
        <v>60</v>
      </c>
      <c r="M18" s="58">
        <f t="shared" si="1"/>
        <v>90</v>
      </c>
      <c r="N18" s="66">
        <v>3</v>
      </c>
      <c r="O18" s="64" t="s">
        <v>60</v>
      </c>
      <c r="P18" s="68"/>
      <c r="Q18" s="68"/>
      <c r="R18" s="68"/>
      <c r="S18" s="68"/>
      <c r="T18" s="69"/>
      <c r="U18" s="69"/>
      <c r="V18" s="71"/>
      <c r="W18" s="64"/>
      <c r="X18" s="72"/>
      <c r="Y18" s="72"/>
      <c r="Z18" s="72"/>
      <c r="AA18" s="58"/>
      <c r="AB18" s="61">
        <f t="shared" si="2"/>
        <v>30</v>
      </c>
      <c r="AC18" s="89">
        <f t="shared" si="2"/>
        <v>60</v>
      </c>
      <c r="AD18" s="61">
        <f t="shared" si="2"/>
        <v>90</v>
      </c>
      <c r="AE18" s="89">
        <f t="shared" si="2"/>
        <v>3</v>
      </c>
    </row>
    <row r="19" spans="1:31" s="63" customFormat="1" ht="31.5" customHeight="1" x14ac:dyDescent="0.25">
      <c r="A19" s="159">
        <v>7</v>
      </c>
      <c r="B19" s="136" t="s">
        <v>72</v>
      </c>
      <c r="C19" s="50" t="s">
        <v>73</v>
      </c>
      <c r="D19" s="44">
        <v>20</v>
      </c>
      <c r="E19" s="151"/>
      <c r="F19" s="42">
        <v>10</v>
      </c>
      <c r="G19" s="42"/>
      <c r="H19" s="42"/>
      <c r="I19" s="42"/>
      <c r="J19" s="59"/>
      <c r="K19" s="58">
        <f t="shared" si="0"/>
        <v>30</v>
      </c>
      <c r="L19" s="64">
        <v>90</v>
      </c>
      <c r="M19" s="58">
        <f t="shared" si="1"/>
        <v>120</v>
      </c>
      <c r="N19" s="66">
        <v>5</v>
      </c>
      <c r="O19" s="67" t="s">
        <v>61</v>
      </c>
      <c r="P19" s="68"/>
      <c r="Q19" s="68"/>
      <c r="R19" s="68"/>
      <c r="S19" s="68"/>
      <c r="T19" s="68"/>
      <c r="U19" s="69"/>
      <c r="V19" s="71"/>
      <c r="W19" s="64"/>
      <c r="X19" s="72"/>
      <c r="Y19" s="72"/>
      <c r="Z19" s="72"/>
      <c r="AA19" s="58"/>
      <c r="AB19" s="61">
        <f t="shared" si="2"/>
        <v>30</v>
      </c>
      <c r="AC19" s="89">
        <f t="shared" si="2"/>
        <v>90</v>
      </c>
      <c r="AD19" s="61">
        <f t="shared" si="2"/>
        <v>120</v>
      </c>
      <c r="AE19" s="89">
        <f t="shared" si="2"/>
        <v>5</v>
      </c>
    </row>
    <row r="20" spans="1:31" s="63" customFormat="1" ht="25.5" customHeight="1" x14ac:dyDescent="0.25">
      <c r="A20" s="159">
        <v>8</v>
      </c>
      <c r="B20" s="126" t="s">
        <v>74</v>
      </c>
      <c r="C20" s="51" t="s">
        <v>75</v>
      </c>
      <c r="D20" s="44">
        <v>15</v>
      </c>
      <c r="E20" s="151"/>
      <c r="F20" s="42">
        <v>5</v>
      </c>
      <c r="G20" s="42"/>
      <c r="H20" s="42"/>
      <c r="I20" s="42"/>
      <c r="J20" s="59"/>
      <c r="K20" s="58">
        <f t="shared" si="0"/>
        <v>20</v>
      </c>
      <c r="L20" s="64">
        <v>30</v>
      </c>
      <c r="M20" s="58">
        <f t="shared" si="1"/>
        <v>50</v>
      </c>
      <c r="N20" s="66">
        <v>2</v>
      </c>
      <c r="O20" s="64" t="s">
        <v>60</v>
      </c>
      <c r="P20" s="68"/>
      <c r="Q20" s="68"/>
      <c r="R20" s="68"/>
      <c r="S20" s="68"/>
      <c r="T20" s="69"/>
      <c r="U20" s="69"/>
      <c r="V20" s="71"/>
      <c r="W20" s="64"/>
      <c r="X20" s="72"/>
      <c r="Y20" s="72"/>
      <c r="Z20" s="72"/>
      <c r="AA20" s="244"/>
      <c r="AB20" s="61">
        <f t="shared" si="2"/>
        <v>20</v>
      </c>
      <c r="AC20" s="89">
        <f t="shared" si="2"/>
        <v>30</v>
      </c>
      <c r="AD20" s="61">
        <f t="shared" si="2"/>
        <v>50</v>
      </c>
      <c r="AE20" s="89">
        <f t="shared" si="2"/>
        <v>2</v>
      </c>
    </row>
    <row r="21" spans="1:31" s="63" customFormat="1" ht="31.5" customHeight="1" x14ac:dyDescent="0.25">
      <c r="A21" s="159">
        <v>9</v>
      </c>
      <c r="B21" s="126" t="s">
        <v>76</v>
      </c>
      <c r="C21" s="51" t="s">
        <v>77</v>
      </c>
      <c r="D21" s="44">
        <v>15</v>
      </c>
      <c r="E21" s="151"/>
      <c r="F21" s="42">
        <v>15</v>
      </c>
      <c r="G21" s="42"/>
      <c r="H21" s="42"/>
      <c r="I21" s="42"/>
      <c r="J21" s="59"/>
      <c r="K21" s="58">
        <f t="shared" si="0"/>
        <v>30</v>
      </c>
      <c r="L21" s="64">
        <v>45</v>
      </c>
      <c r="M21" s="58">
        <f t="shared" si="1"/>
        <v>75</v>
      </c>
      <c r="N21" s="66">
        <v>3</v>
      </c>
      <c r="O21" s="64" t="s">
        <v>60</v>
      </c>
      <c r="P21" s="68"/>
      <c r="Q21" s="68"/>
      <c r="R21" s="68"/>
      <c r="S21" s="68"/>
      <c r="T21" s="69"/>
      <c r="U21" s="69"/>
      <c r="V21" s="71"/>
      <c r="W21" s="64"/>
      <c r="X21" s="72"/>
      <c r="Y21" s="72"/>
      <c r="Z21" s="72"/>
      <c r="AA21" s="58"/>
      <c r="AB21" s="61">
        <f t="shared" si="2"/>
        <v>30</v>
      </c>
      <c r="AC21" s="89">
        <f t="shared" si="2"/>
        <v>45</v>
      </c>
      <c r="AD21" s="61">
        <f t="shared" si="2"/>
        <v>75</v>
      </c>
      <c r="AE21" s="89">
        <f t="shared" si="2"/>
        <v>3</v>
      </c>
    </row>
    <row r="22" spans="1:31" s="63" customFormat="1" ht="31.5" customHeight="1" x14ac:dyDescent="0.25">
      <c r="A22" s="159">
        <v>10</v>
      </c>
      <c r="B22" s="126" t="s">
        <v>78</v>
      </c>
      <c r="C22" s="50" t="s">
        <v>63</v>
      </c>
      <c r="D22" s="44"/>
      <c r="E22" s="151"/>
      <c r="F22" s="42"/>
      <c r="G22" s="42"/>
      <c r="H22" s="42"/>
      <c r="I22" s="42"/>
      <c r="J22" s="59"/>
      <c r="K22" s="58"/>
      <c r="L22" s="64"/>
      <c r="M22" s="64"/>
      <c r="N22" s="64"/>
      <c r="O22" s="64"/>
      <c r="P22" s="68">
        <v>30</v>
      </c>
      <c r="Q22" s="68"/>
      <c r="R22" s="68"/>
      <c r="S22" s="68"/>
      <c r="T22" s="69"/>
      <c r="U22" s="69"/>
      <c r="V22" s="71"/>
      <c r="W22" s="64">
        <f>SUM(P22:V22)</f>
        <v>30</v>
      </c>
      <c r="X22" s="72">
        <v>20</v>
      </c>
      <c r="Y22" s="248">
        <f>SUM(W22+X22)</f>
        <v>50</v>
      </c>
      <c r="Z22" s="67">
        <v>2</v>
      </c>
      <c r="AA22" s="58" t="s">
        <v>60</v>
      </c>
      <c r="AB22" s="61">
        <f t="shared" si="2"/>
        <v>30</v>
      </c>
      <c r="AC22" s="89">
        <f t="shared" si="2"/>
        <v>20</v>
      </c>
      <c r="AD22" s="61">
        <f t="shared" si="2"/>
        <v>50</v>
      </c>
      <c r="AE22" s="89">
        <f t="shared" si="2"/>
        <v>2</v>
      </c>
    </row>
    <row r="23" spans="1:31" s="63" customFormat="1" ht="28.5" customHeight="1" x14ac:dyDescent="0.25">
      <c r="A23" s="159">
        <v>11</v>
      </c>
      <c r="B23" s="285" t="s">
        <v>179</v>
      </c>
      <c r="C23" s="286" t="s">
        <v>82</v>
      </c>
      <c r="D23" s="44"/>
      <c r="E23" s="151"/>
      <c r="F23" s="42"/>
      <c r="G23" s="42"/>
      <c r="H23" s="42"/>
      <c r="I23" s="42"/>
      <c r="J23" s="59"/>
      <c r="K23" s="58"/>
      <c r="L23" s="64"/>
      <c r="M23" s="64"/>
      <c r="N23" s="64"/>
      <c r="O23" s="64"/>
      <c r="P23" s="68">
        <v>15</v>
      </c>
      <c r="Q23" s="68"/>
      <c r="R23" s="68"/>
      <c r="S23" s="68"/>
      <c r="T23" s="69"/>
      <c r="U23" s="69"/>
      <c r="V23" s="71"/>
      <c r="W23" s="64">
        <f>SUM(P23:V23)</f>
        <v>15</v>
      </c>
      <c r="X23" s="72">
        <v>35</v>
      </c>
      <c r="Y23" s="248">
        <f>SUM(W23+X23)</f>
        <v>50</v>
      </c>
      <c r="Z23" s="67">
        <v>2</v>
      </c>
      <c r="AA23" s="58" t="s">
        <v>60</v>
      </c>
      <c r="AB23" s="61">
        <f t="shared" si="2"/>
        <v>15</v>
      </c>
      <c r="AC23" s="89">
        <f t="shared" si="2"/>
        <v>35</v>
      </c>
      <c r="AD23" s="61">
        <f t="shared" si="2"/>
        <v>50</v>
      </c>
      <c r="AE23" s="89">
        <f t="shared" si="2"/>
        <v>2</v>
      </c>
    </row>
    <row r="24" spans="1:31" s="63" customFormat="1" ht="28.5" customHeight="1" x14ac:dyDescent="0.25">
      <c r="A24" s="283">
        <v>12</v>
      </c>
      <c r="B24" s="242" t="s">
        <v>83</v>
      </c>
      <c r="C24" s="282" t="s">
        <v>193</v>
      </c>
      <c r="D24" s="284"/>
      <c r="E24" s="151"/>
      <c r="F24" s="42"/>
      <c r="G24" s="42"/>
      <c r="H24" s="42"/>
      <c r="I24" s="42"/>
      <c r="J24" s="59"/>
      <c r="K24" s="58"/>
      <c r="L24" s="64"/>
      <c r="M24" s="64"/>
      <c r="N24" s="64"/>
      <c r="O24" s="64"/>
      <c r="P24" s="68">
        <v>20</v>
      </c>
      <c r="Q24" s="69"/>
      <c r="R24" s="69">
        <v>10</v>
      </c>
      <c r="S24" s="68"/>
      <c r="T24" s="69"/>
      <c r="U24" s="69"/>
      <c r="V24" s="71"/>
      <c r="W24" s="64">
        <f>SUM(P24:V24)</f>
        <v>30</v>
      </c>
      <c r="X24" s="72">
        <v>70</v>
      </c>
      <c r="Y24" s="248">
        <f>SUM(W24+X24)</f>
        <v>100</v>
      </c>
      <c r="Z24" s="67">
        <v>4</v>
      </c>
      <c r="AA24" s="155" t="s">
        <v>61</v>
      </c>
      <c r="AB24" s="61">
        <f t="shared" si="2"/>
        <v>30</v>
      </c>
      <c r="AC24" s="89">
        <f t="shared" si="2"/>
        <v>70</v>
      </c>
      <c r="AD24" s="61">
        <f t="shared" si="2"/>
        <v>100</v>
      </c>
      <c r="AE24" s="89">
        <f t="shared" si="2"/>
        <v>4</v>
      </c>
    </row>
    <row r="25" spans="1:31" s="63" customFormat="1" ht="25.5" customHeight="1" x14ac:dyDescent="0.25">
      <c r="A25" s="159">
        <v>13</v>
      </c>
      <c r="B25" s="287" t="s">
        <v>85</v>
      </c>
      <c r="C25" s="288" t="s">
        <v>86</v>
      </c>
      <c r="D25" s="44"/>
      <c r="E25" s="151"/>
      <c r="F25" s="42"/>
      <c r="G25" s="42"/>
      <c r="H25" s="42"/>
      <c r="I25" s="42"/>
      <c r="J25" s="59"/>
      <c r="K25" s="58"/>
      <c r="L25" s="64"/>
      <c r="M25" s="64"/>
      <c r="N25" s="64"/>
      <c r="O25" s="64"/>
      <c r="P25" s="68">
        <v>15</v>
      </c>
      <c r="Q25" s="69"/>
      <c r="R25" s="69">
        <v>15</v>
      </c>
      <c r="S25" s="68"/>
      <c r="T25" s="69"/>
      <c r="U25" s="69"/>
      <c r="V25" s="71"/>
      <c r="W25" s="64">
        <f>SUM(P25:V25)</f>
        <v>30</v>
      </c>
      <c r="X25" s="72">
        <v>55</v>
      </c>
      <c r="Y25" s="248">
        <f>SUM(W25+X25)</f>
        <v>85</v>
      </c>
      <c r="Z25" s="67">
        <v>3</v>
      </c>
      <c r="AA25" s="155" t="s">
        <v>61</v>
      </c>
      <c r="AB25" s="61">
        <f t="shared" si="2"/>
        <v>30</v>
      </c>
      <c r="AC25" s="89">
        <f t="shared" si="2"/>
        <v>55</v>
      </c>
      <c r="AD25" s="61">
        <f t="shared" si="2"/>
        <v>85</v>
      </c>
      <c r="AE25" s="89">
        <f t="shared" si="2"/>
        <v>3</v>
      </c>
    </row>
    <row r="26" spans="1:31" s="63" customFormat="1" ht="29.25" customHeight="1" x14ac:dyDescent="0.25">
      <c r="A26" s="159">
        <v>14</v>
      </c>
      <c r="B26" s="126" t="s">
        <v>87</v>
      </c>
      <c r="C26" s="49" t="s">
        <v>194</v>
      </c>
      <c r="D26" s="44"/>
      <c r="E26" s="151"/>
      <c r="F26" s="42"/>
      <c r="G26" s="42"/>
      <c r="H26" s="42"/>
      <c r="I26" s="42"/>
      <c r="J26" s="59"/>
      <c r="K26" s="58"/>
      <c r="L26" s="64"/>
      <c r="M26" s="64"/>
      <c r="N26" s="64"/>
      <c r="O26" s="58"/>
      <c r="P26" s="160">
        <v>10</v>
      </c>
      <c r="Q26" s="161"/>
      <c r="R26" s="161">
        <v>5</v>
      </c>
      <c r="S26" s="161"/>
      <c r="T26" s="161"/>
      <c r="U26" s="161"/>
      <c r="V26" s="162"/>
      <c r="W26" s="58">
        <f>SUM(P26:V26)</f>
        <v>15</v>
      </c>
      <c r="X26" s="72">
        <v>35</v>
      </c>
      <c r="Y26" s="93">
        <f>SUM(W26+X26)</f>
        <v>50</v>
      </c>
      <c r="Z26" s="155">
        <v>2</v>
      </c>
      <c r="AA26" s="58" t="s">
        <v>60</v>
      </c>
      <c r="AB26" s="61">
        <f t="shared" si="2"/>
        <v>15</v>
      </c>
      <c r="AC26" s="89">
        <f t="shared" si="2"/>
        <v>35</v>
      </c>
      <c r="AD26" s="61">
        <f t="shared" si="2"/>
        <v>50</v>
      </c>
      <c r="AE26" s="89">
        <f t="shared" si="2"/>
        <v>2</v>
      </c>
    </row>
    <row r="27" spans="1:31" s="63" customFormat="1" ht="31.5" customHeight="1" x14ac:dyDescent="0.25">
      <c r="A27" s="159">
        <v>15</v>
      </c>
      <c r="B27" s="126" t="s">
        <v>88</v>
      </c>
      <c r="C27" s="282" t="s">
        <v>193</v>
      </c>
      <c r="D27" s="44">
        <v>15</v>
      </c>
      <c r="E27" s="151"/>
      <c r="F27" s="42"/>
      <c r="G27" s="42"/>
      <c r="H27" s="42"/>
      <c r="I27" s="42"/>
      <c r="J27" s="59"/>
      <c r="K27" s="58">
        <f>SUM(D27:J27)</f>
        <v>15</v>
      </c>
      <c r="L27" s="64">
        <v>35</v>
      </c>
      <c r="M27" s="58">
        <f>SUM(K27+L27)</f>
        <v>50</v>
      </c>
      <c r="N27" s="154">
        <v>2</v>
      </c>
      <c r="O27" s="58" t="s">
        <v>60</v>
      </c>
      <c r="P27" s="160"/>
      <c r="Q27" s="161"/>
      <c r="R27" s="161"/>
      <c r="S27" s="161"/>
      <c r="T27" s="161"/>
      <c r="U27" s="161"/>
      <c r="V27" s="162"/>
      <c r="W27" s="58"/>
      <c r="X27" s="72"/>
      <c r="Y27" s="72"/>
      <c r="Z27" s="72"/>
      <c r="AA27" s="58"/>
      <c r="AB27" s="61">
        <f t="shared" si="2"/>
        <v>15</v>
      </c>
      <c r="AC27" s="89">
        <f t="shared" si="2"/>
        <v>35</v>
      </c>
      <c r="AD27" s="61">
        <f t="shared" si="2"/>
        <v>50</v>
      </c>
      <c r="AE27" s="89">
        <f t="shared" si="2"/>
        <v>2</v>
      </c>
    </row>
    <row r="28" spans="1:31" s="63" customFormat="1" ht="27" customHeight="1" x14ac:dyDescent="0.25">
      <c r="A28" s="159">
        <v>16</v>
      </c>
      <c r="B28" s="126" t="s">
        <v>89</v>
      </c>
      <c r="C28" s="51" t="s">
        <v>90</v>
      </c>
      <c r="D28" s="44">
        <v>5</v>
      </c>
      <c r="E28" s="151"/>
      <c r="F28" s="42">
        <v>10</v>
      </c>
      <c r="G28" s="42"/>
      <c r="H28" s="42"/>
      <c r="I28" s="42"/>
      <c r="J28" s="59"/>
      <c r="K28" s="58">
        <f>SUM(D28:J28)</f>
        <v>15</v>
      </c>
      <c r="L28" s="64">
        <v>35</v>
      </c>
      <c r="M28" s="58">
        <f>SUM(K28+L28)</f>
        <v>50</v>
      </c>
      <c r="N28" s="154">
        <v>2</v>
      </c>
      <c r="O28" s="58" t="s">
        <v>60</v>
      </c>
      <c r="P28" s="160"/>
      <c r="Q28" s="161"/>
      <c r="R28" s="161"/>
      <c r="S28" s="169"/>
      <c r="T28" s="161"/>
      <c r="U28" s="161"/>
      <c r="V28" s="162"/>
      <c r="W28" s="58"/>
      <c r="X28" s="72"/>
      <c r="Y28" s="72"/>
      <c r="Z28" s="72"/>
      <c r="AA28" s="58"/>
      <c r="AB28" s="61">
        <f t="shared" si="2"/>
        <v>15</v>
      </c>
      <c r="AC28" s="89">
        <f t="shared" si="2"/>
        <v>35</v>
      </c>
      <c r="AD28" s="61">
        <f t="shared" si="2"/>
        <v>50</v>
      </c>
      <c r="AE28" s="89">
        <f t="shared" si="2"/>
        <v>2</v>
      </c>
    </row>
    <row r="29" spans="1:31" s="63" customFormat="1" ht="27" customHeight="1" x14ac:dyDescent="0.25">
      <c r="A29" s="159">
        <v>17</v>
      </c>
      <c r="B29" s="126" t="s">
        <v>91</v>
      </c>
      <c r="C29" s="51" t="s">
        <v>92</v>
      </c>
      <c r="D29" s="168"/>
      <c r="E29" s="42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4">
        <v>0</v>
      </c>
      <c r="O29" s="58" t="s">
        <v>93</v>
      </c>
      <c r="P29" s="160"/>
      <c r="Q29" s="161"/>
      <c r="R29" s="161"/>
      <c r="S29" s="169"/>
      <c r="T29" s="160"/>
      <c r="U29" s="161"/>
      <c r="V29" s="162"/>
      <c r="W29" s="58"/>
      <c r="X29" s="253"/>
      <c r="Y29" s="253"/>
      <c r="Z29" s="253"/>
      <c r="AA29" s="58"/>
      <c r="AB29" s="61">
        <f t="shared" si="2"/>
        <v>5</v>
      </c>
      <c r="AC29" s="89">
        <f t="shared" si="2"/>
        <v>2</v>
      </c>
      <c r="AD29" s="61">
        <f t="shared" si="2"/>
        <v>7</v>
      </c>
      <c r="AE29" s="89">
        <f t="shared" si="2"/>
        <v>0</v>
      </c>
    </row>
    <row r="30" spans="1:31" s="63" customFormat="1" ht="26.25" customHeight="1" x14ac:dyDescent="0.25">
      <c r="A30" s="159">
        <v>18</v>
      </c>
      <c r="B30" s="126" t="s">
        <v>94</v>
      </c>
      <c r="C30" s="51" t="s">
        <v>95</v>
      </c>
      <c r="D30" s="44"/>
      <c r="E30" s="151"/>
      <c r="F30" s="42">
        <v>15</v>
      </c>
      <c r="G30" s="42"/>
      <c r="H30" s="42"/>
      <c r="I30" s="42"/>
      <c r="J30" s="59"/>
      <c r="K30" s="58">
        <f>SUM(D30:J30)</f>
        <v>15</v>
      </c>
      <c r="L30" s="64">
        <v>35</v>
      </c>
      <c r="M30" s="58">
        <f>SUM(K30+L30)</f>
        <v>50</v>
      </c>
      <c r="N30" s="154">
        <v>2</v>
      </c>
      <c r="O30" s="58" t="s">
        <v>60</v>
      </c>
      <c r="P30" s="160"/>
      <c r="Q30" s="161"/>
      <c r="R30" s="161">
        <v>15</v>
      </c>
      <c r="S30" s="169"/>
      <c r="T30" s="161"/>
      <c r="U30" s="161"/>
      <c r="V30" s="162"/>
      <c r="W30" s="58">
        <f>SUM(P30:V30)</f>
        <v>15</v>
      </c>
      <c r="X30" s="253">
        <v>35</v>
      </c>
      <c r="Y30" s="93">
        <f>SUM(W30+X30)</f>
        <v>50</v>
      </c>
      <c r="Z30" s="155">
        <v>2</v>
      </c>
      <c r="AA30" s="155" t="s">
        <v>61</v>
      </c>
      <c r="AB30" s="61">
        <f t="shared" si="2"/>
        <v>30</v>
      </c>
      <c r="AC30" s="89">
        <f t="shared" si="2"/>
        <v>70</v>
      </c>
      <c r="AD30" s="61">
        <f t="shared" si="2"/>
        <v>100</v>
      </c>
      <c r="AE30" s="89">
        <f t="shared" si="2"/>
        <v>4</v>
      </c>
    </row>
    <row r="31" spans="1:31" s="63" customFormat="1" ht="25.15" customHeight="1" x14ac:dyDescent="0.25">
      <c r="A31" s="159"/>
      <c r="B31" s="171" t="s">
        <v>96</v>
      </c>
      <c r="C31" s="77"/>
      <c r="D31" s="254"/>
      <c r="E31" s="255"/>
      <c r="F31" s="256"/>
      <c r="G31" s="256"/>
      <c r="H31" s="256"/>
      <c r="I31" s="256"/>
      <c r="J31" s="257"/>
      <c r="K31" s="81"/>
      <c r="L31" s="258"/>
      <c r="M31" s="258"/>
      <c r="N31" s="259"/>
      <c r="O31" s="258"/>
      <c r="P31" s="85"/>
      <c r="Q31" s="85"/>
      <c r="R31" s="84"/>
      <c r="S31" s="86"/>
      <c r="T31" s="86"/>
      <c r="U31" s="86"/>
      <c r="V31" s="260"/>
      <c r="W31" s="88"/>
      <c r="X31" s="85"/>
      <c r="Y31" s="88"/>
      <c r="Z31" s="89"/>
      <c r="AA31" s="89"/>
      <c r="AB31" s="89"/>
      <c r="AC31" s="89"/>
      <c r="AD31" s="89"/>
      <c r="AE31" s="89"/>
    </row>
    <row r="32" spans="1:31" s="73" customFormat="1" ht="39" customHeight="1" x14ac:dyDescent="0.25">
      <c r="A32" s="174">
        <v>19</v>
      </c>
      <c r="B32" s="136" t="s">
        <v>97</v>
      </c>
      <c r="C32" s="50" t="s">
        <v>98</v>
      </c>
      <c r="D32" s="90"/>
      <c r="E32" s="175"/>
      <c r="F32" s="91"/>
      <c r="G32" s="91"/>
      <c r="H32" s="91"/>
      <c r="I32" s="91"/>
      <c r="J32" s="92"/>
      <c r="K32" s="96"/>
      <c r="L32" s="96"/>
      <c r="M32" s="96"/>
      <c r="N32" s="95"/>
      <c r="O32" s="96"/>
      <c r="P32" s="97"/>
      <c r="Q32" s="69">
        <v>45</v>
      </c>
      <c r="R32" s="161"/>
      <c r="S32" s="70"/>
      <c r="T32" s="70"/>
      <c r="U32" s="70"/>
      <c r="V32" s="177"/>
      <c r="W32" s="58">
        <f>SUM(P32:V32)</f>
        <v>45</v>
      </c>
      <c r="X32" s="261">
        <v>30</v>
      </c>
      <c r="Y32" s="93">
        <f>SUM(W32+X32)</f>
        <v>75</v>
      </c>
      <c r="Z32" s="67">
        <v>3</v>
      </c>
      <c r="AA32" s="64" t="s">
        <v>60</v>
      </c>
      <c r="AB32" s="61">
        <f t="shared" ref="AB32:AE33" si="3">SUM(K32+W32)</f>
        <v>45</v>
      </c>
      <c r="AC32" s="89">
        <f t="shared" si="3"/>
        <v>30</v>
      </c>
      <c r="AD32" s="61">
        <f t="shared" si="3"/>
        <v>75</v>
      </c>
      <c r="AE32" s="89">
        <f t="shared" si="3"/>
        <v>3</v>
      </c>
    </row>
    <row r="33" spans="1:31" s="73" customFormat="1" ht="45.75" customHeight="1" thickBot="1" x14ac:dyDescent="0.3">
      <c r="A33" s="174">
        <v>20</v>
      </c>
      <c r="B33" s="136" t="s">
        <v>99</v>
      </c>
      <c r="C33" s="50" t="s">
        <v>79</v>
      </c>
      <c r="D33" s="90"/>
      <c r="E33" s="175"/>
      <c r="F33" s="91"/>
      <c r="G33" s="91"/>
      <c r="H33" s="91"/>
      <c r="I33" s="91"/>
      <c r="J33" s="92"/>
      <c r="K33" s="94"/>
      <c r="L33" s="94"/>
      <c r="M33" s="94"/>
      <c r="N33" s="95"/>
      <c r="O33" s="96"/>
      <c r="P33" s="97"/>
      <c r="Q33" s="69">
        <v>45</v>
      </c>
      <c r="R33" s="161"/>
      <c r="S33" s="70"/>
      <c r="T33" s="70"/>
      <c r="U33" s="70"/>
      <c r="V33" s="177"/>
      <c r="W33" s="93">
        <f>SUM(P33:V33)</f>
        <v>45</v>
      </c>
      <c r="X33" s="262">
        <v>30</v>
      </c>
      <c r="Y33" s="93">
        <f>SUM(W33+X33)</f>
        <v>75</v>
      </c>
      <c r="Z33" s="67">
        <v>3</v>
      </c>
      <c r="AA33" s="64" t="s">
        <v>60</v>
      </c>
      <c r="AB33" s="263">
        <f t="shared" si="3"/>
        <v>45</v>
      </c>
      <c r="AC33" s="264">
        <f t="shared" si="3"/>
        <v>30</v>
      </c>
      <c r="AD33" s="263">
        <f t="shared" si="3"/>
        <v>75</v>
      </c>
      <c r="AE33" s="265">
        <f t="shared" si="3"/>
        <v>3</v>
      </c>
    </row>
    <row r="34" spans="1:31" s="63" customFormat="1" ht="15.75" thickBot="1" x14ac:dyDescent="0.3">
      <c r="A34" s="184"/>
      <c r="B34" s="185" t="s">
        <v>100</v>
      </c>
      <c r="C34" s="98"/>
      <c r="D34" s="99">
        <f t="shared" ref="D34:N34" si="4">SUM(D13:D33)</f>
        <v>165</v>
      </c>
      <c r="E34" s="99">
        <f t="shared" si="4"/>
        <v>5</v>
      </c>
      <c r="F34" s="99">
        <f t="shared" si="4"/>
        <v>85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f t="shared" si="4"/>
        <v>0</v>
      </c>
      <c r="K34" s="99">
        <f t="shared" si="4"/>
        <v>255</v>
      </c>
      <c r="L34" s="99">
        <f t="shared" si="4"/>
        <v>527</v>
      </c>
      <c r="M34" s="99">
        <f t="shared" si="4"/>
        <v>782</v>
      </c>
      <c r="N34" s="99">
        <f t="shared" si="4"/>
        <v>30</v>
      </c>
      <c r="O34" s="100"/>
      <c r="P34" s="99">
        <f>SUM(P13:P33)</f>
        <v>165</v>
      </c>
      <c r="Q34" s="99">
        <f>SUM(Q13:Q32)</f>
        <v>45</v>
      </c>
      <c r="R34" s="101">
        <f>SUM(R17:R32)</f>
        <v>50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260</v>
      </c>
      <c r="X34" s="99">
        <f>SUM(X13:X32)</f>
        <v>505</v>
      </c>
      <c r="Y34" s="99">
        <f>SUM(Y13:Y32)</f>
        <v>765</v>
      </c>
      <c r="Z34" s="99">
        <f>SUM(Z13:Z32)</f>
        <v>30</v>
      </c>
      <c r="AA34" s="186"/>
      <c r="AB34" s="102">
        <f>SUM(AB13:AB32)</f>
        <v>515</v>
      </c>
      <c r="AC34" s="99">
        <f>SUM(AC13:AC32)</f>
        <v>1032</v>
      </c>
      <c r="AD34" s="99">
        <f>SUM(AD13:AD32)</f>
        <v>1547</v>
      </c>
      <c r="AE34" s="99">
        <f>SUM(AE13:AE32)</f>
        <v>60</v>
      </c>
    </row>
    <row r="35" spans="1:31" s="63" customFormat="1" ht="20.25" customHeight="1" x14ac:dyDescent="0.25">
      <c r="A35" s="266"/>
      <c r="B35" s="267"/>
      <c r="C35" s="43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9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1:31" ht="14.25" x14ac:dyDescent="0.2"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</row>
    <row r="37" spans="1:31" ht="15" x14ac:dyDescent="0.25">
      <c r="P37" s="4" t="s">
        <v>101</v>
      </c>
      <c r="AD37" s="2"/>
    </row>
    <row r="38" spans="1:31" x14ac:dyDescent="0.2">
      <c r="AD38" s="2"/>
    </row>
    <row r="39" spans="1:31" ht="15" x14ac:dyDescent="0.25">
      <c r="AB39" s="4"/>
      <c r="AC39" s="4"/>
    </row>
    <row r="40" spans="1:31" ht="15" x14ac:dyDescent="0.25">
      <c r="AB40" s="4"/>
      <c r="AC40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31496062992125984" top="0.55118110236220474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103"/>
  <sheetViews>
    <sheetView tabSelected="1" view="pageBreakPreview" topLeftCell="A58" zoomScaleSheetLayoutView="100" workbookViewId="0">
      <selection activeCell="C94" sqref="C94"/>
    </sheetView>
  </sheetViews>
  <sheetFormatPr defaultColWidth="9.140625" defaultRowHeight="12.75" x14ac:dyDescent="0.2"/>
  <cols>
    <col min="1" max="1" width="4.7109375" style="2" customWidth="1"/>
    <col min="2" max="2" width="45.42578125" style="2" customWidth="1"/>
    <col min="3" max="3" width="46.85546875" style="2" customWidth="1"/>
    <col min="4" max="4" width="4.28515625" style="2" customWidth="1"/>
    <col min="5" max="6" width="5.42578125" style="2" customWidth="1"/>
    <col min="7" max="7" width="3.85546875" style="2" customWidth="1"/>
    <col min="8" max="8" width="4" style="2" customWidth="1"/>
    <col min="9" max="9" width="3.85546875" style="2" customWidth="1"/>
    <col min="10" max="10" width="9.28515625" style="2" customWidth="1"/>
    <col min="11" max="11" width="6.140625" style="2" customWidth="1"/>
    <col min="12" max="12" width="5.85546875" style="2" customWidth="1"/>
    <col min="13" max="13" width="7" style="2" customWidth="1"/>
    <col min="14" max="14" width="6.140625" style="2" customWidth="1"/>
    <col min="15" max="15" width="10.85546875" style="2" customWidth="1"/>
    <col min="16" max="16" width="5.42578125" style="2" customWidth="1"/>
    <col min="17" max="17" width="5.28515625" style="2" customWidth="1"/>
    <col min="18" max="18" width="4.5703125" style="2" customWidth="1"/>
    <col min="19" max="21" width="3.5703125" style="2" customWidth="1"/>
    <col min="22" max="22" width="4.140625" style="2" customWidth="1"/>
    <col min="23" max="23" width="7.42578125" style="2" customWidth="1"/>
    <col min="24" max="24" width="7.28515625" style="2" customWidth="1"/>
    <col min="25" max="25" width="7.7109375" style="2" customWidth="1"/>
    <col min="26" max="26" width="5.5703125" style="2" customWidth="1"/>
    <col min="27" max="27" width="11" style="2" customWidth="1"/>
    <col min="28" max="28" width="7.140625" style="2" customWidth="1"/>
    <col min="29" max="29" width="6" style="2" customWidth="1"/>
    <col min="30" max="30" width="9.140625" style="8"/>
    <col min="31" max="16384" width="9.140625" style="2"/>
  </cols>
  <sheetData>
    <row r="1" spans="1:31" ht="24" customHeight="1" x14ac:dyDescent="0.2">
      <c r="A1" s="18"/>
      <c r="B1" s="22" t="s">
        <v>10</v>
      </c>
      <c r="C1" s="23" t="s">
        <v>11</v>
      </c>
      <c r="D1" s="291"/>
      <c r="E1" s="291"/>
      <c r="F1" s="24" t="s">
        <v>12</v>
      </c>
      <c r="G1" s="347" t="s">
        <v>13</v>
      </c>
      <c r="H1" s="348"/>
      <c r="I1" s="348"/>
      <c r="J1" s="349"/>
      <c r="K1" s="291"/>
      <c r="L1" s="291"/>
      <c r="M1" s="29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ht="26.45" customHeight="1" x14ac:dyDescent="0.2">
      <c r="A2" s="17"/>
      <c r="B2" s="25" t="s">
        <v>14</v>
      </c>
      <c r="C2" s="26" t="s">
        <v>15</v>
      </c>
      <c r="D2" s="291"/>
      <c r="E2" s="291"/>
      <c r="F2" s="27" t="s">
        <v>16</v>
      </c>
      <c r="G2" s="364" t="s">
        <v>17</v>
      </c>
      <c r="H2" s="365"/>
      <c r="I2" s="365"/>
      <c r="J2" s="366"/>
      <c r="K2" s="244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1" ht="60.75" customHeight="1" x14ac:dyDescent="0.2">
      <c r="A3" s="17"/>
      <c r="B3" s="25" t="s">
        <v>18</v>
      </c>
      <c r="C3" s="28" t="s">
        <v>195</v>
      </c>
      <c r="D3" s="291"/>
      <c r="E3" s="291"/>
      <c r="F3" s="27" t="s">
        <v>20</v>
      </c>
      <c r="G3" s="364" t="s">
        <v>21</v>
      </c>
      <c r="H3" s="365"/>
      <c r="I3" s="365"/>
      <c r="J3" s="366"/>
      <c r="K3" s="24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1" ht="33" customHeight="1" x14ac:dyDescent="0.2">
      <c r="A4" s="17"/>
      <c r="B4" s="25" t="s">
        <v>22</v>
      </c>
      <c r="C4" s="26" t="s">
        <v>23</v>
      </c>
      <c r="D4" s="291"/>
      <c r="E4" s="291"/>
      <c r="F4" s="27" t="s">
        <v>24</v>
      </c>
      <c r="G4" s="364" t="s">
        <v>25</v>
      </c>
      <c r="H4" s="365"/>
      <c r="I4" s="365"/>
      <c r="J4" s="366"/>
      <c r="K4" s="24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1" ht="30" customHeight="1" x14ac:dyDescent="0.2">
      <c r="A5" s="17"/>
      <c r="B5" s="25" t="s">
        <v>26</v>
      </c>
      <c r="C5" s="28" t="s">
        <v>27</v>
      </c>
      <c r="D5" s="291"/>
      <c r="E5" s="291"/>
      <c r="F5" s="27" t="s">
        <v>28</v>
      </c>
      <c r="G5" s="364" t="s">
        <v>29</v>
      </c>
      <c r="H5" s="365"/>
      <c r="I5" s="365"/>
      <c r="J5" s="366"/>
      <c r="K5" s="244"/>
      <c r="L5" s="43"/>
      <c r="M5" s="43"/>
      <c r="N5" s="31"/>
      <c r="O5" s="31"/>
      <c r="P5" s="31"/>
      <c r="Q5" s="31"/>
      <c r="R5" s="31"/>
      <c r="S5" s="31"/>
      <c r="T5" s="31"/>
      <c r="U5" s="31"/>
      <c r="V5" s="31"/>
      <c r="W5" s="31"/>
      <c r="AA5" s="31"/>
      <c r="AB5" s="43"/>
      <c r="AC5" s="43"/>
      <c r="AD5" s="43"/>
    </row>
    <row r="6" spans="1:31" ht="25.15" customHeight="1" x14ac:dyDescent="0.2">
      <c r="A6" s="17"/>
      <c r="B6" s="25" t="s">
        <v>30</v>
      </c>
      <c r="C6" s="28" t="s">
        <v>170</v>
      </c>
      <c r="D6" s="291"/>
      <c r="E6" s="291"/>
      <c r="F6" s="27" t="s">
        <v>32</v>
      </c>
      <c r="G6" s="364" t="s">
        <v>33</v>
      </c>
      <c r="H6" s="365"/>
      <c r="I6" s="365"/>
      <c r="J6" s="366"/>
      <c r="K6" s="244"/>
      <c r="L6" s="43"/>
      <c r="M6" s="43"/>
      <c r="N6" s="373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296"/>
      <c r="AB6" s="43"/>
      <c r="AC6" s="43"/>
      <c r="AD6" s="43"/>
    </row>
    <row r="7" spans="1:31" ht="22.15" customHeight="1" x14ac:dyDescent="0.2">
      <c r="A7" s="17"/>
      <c r="B7" s="25" t="s">
        <v>34</v>
      </c>
      <c r="C7" s="26" t="s">
        <v>7</v>
      </c>
      <c r="D7" s="291"/>
      <c r="E7" s="291"/>
      <c r="F7" s="27" t="s">
        <v>35</v>
      </c>
      <c r="G7" s="364" t="s">
        <v>36</v>
      </c>
      <c r="H7" s="365"/>
      <c r="I7" s="365"/>
      <c r="J7" s="366"/>
      <c r="K7" s="244"/>
      <c r="L7" s="43"/>
      <c r="M7" s="4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43"/>
      <c r="AC7" s="43"/>
      <c r="AD7" s="43"/>
    </row>
    <row r="8" spans="1:31" ht="27.6" customHeight="1" thickBot="1" x14ac:dyDescent="0.3">
      <c r="A8" s="17"/>
      <c r="B8" s="29" t="s">
        <v>37</v>
      </c>
      <c r="C8" s="189" t="s">
        <v>191</v>
      </c>
      <c r="D8" s="291"/>
      <c r="E8" s="291"/>
      <c r="F8" s="30" t="s">
        <v>103</v>
      </c>
      <c r="G8" s="367" t="s">
        <v>39</v>
      </c>
      <c r="H8" s="368"/>
      <c r="I8" s="368"/>
      <c r="J8" s="369"/>
      <c r="K8" s="291"/>
      <c r="L8" s="43"/>
      <c r="M8" s="43"/>
      <c r="N8" s="373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296"/>
      <c r="AB8" s="43"/>
      <c r="AC8" s="43"/>
      <c r="AD8" s="43"/>
    </row>
    <row r="9" spans="1:31" ht="15.75" thickBot="1" x14ac:dyDescent="0.25">
      <c r="A9" s="17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270"/>
    </row>
    <row r="10" spans="1:31" ht="15" customHeight="1" thickBot="1" x14ac:dyDescent="0.25">
      <c r="A10" s="362" t="s">
        <v>40</v>
      </c>
      <c r="B10" s="362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70" t="s">
        <v>104</v>
      </c>
      <c r="AC10" s="370" t="s">
        <v>105</v>
      </c>
      <c r="AD10" s="350" t="s">
        <v>173</v>
      </c>
      <c r="AE10" s="350" t="s">
        <v>180</v>
      </c>
    </row>
    <row r="11" spans="1:31" ht="15" customHeight="1" thickBot="1" x14ac:dyDescent="0.25">
      <c r="A11" s="362"/>
      <c r="B11" s="362"/>
      <c r="C11" s="358"/>
      <c r="D11" s="353" t="s">
        <v>106</v>
      </c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295"/>
      <c r="P11" s="355" t="s">
        <v>107</v>
      </c>
      <c r="Q11" s="354"/>
      <c r="R11" s="354"/>
      <c r="S11" s="354"/>
      <c r="T11" s="354"/>
      <c r="U11" s="354"/>
      <c r="V11" s="354"/>
      <c r="W11" s="355"/>
      <c r="X11" s="355"/>
      <c r="Y11" s="354"/>
      <c r="Z11" s="354"/>
      <c r="AA11" s="354"/>
      <c r="AB11" s="371"/>
      <c r="AC11" s="371"/>
      <c r="AD11" s="351"/>
      <c r="AE11" s="351"/>
    </row>
    <row r="12" spans="1:31" ht="164.25" customHeight="1" thickBot="1" x14ac:dyDescent="0.25">
      <c r="A12" s="362"/>
      <c r="B12" s="362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108</v>
      </c>
      <c r="L12" s="47" t="s">
        <v>53</v>
      </c>
      <c r="M12" s="46" t="s">
        <v>54</v>
      </c>
      <c r="N12" s="46" t="s">
        <v>55</v>
      </c>
      <c r="O12" s="57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108</v>
      </c>
      <c r="X12" s="47" t="s">
        <v>53</v>
      </c>
      <c r="Y12" s="46" t="s">
        <v>54</v>
      </c>
      <c r="Z12" s="46" t="s">
        <v>55</v>
      </c>
      <c r="AA12" s="57" t="s">
        <v>56</v>
      </c>
      <c r="AB12" s="372"/>
      <c r="AC12" s="372"/>
      <c r="AD12" s="351"/>
      <c r="AE12" s="351"/>
    </row>
    <row r="13" spans="1:31" ht="25.5" customHeight="1" x14ac:dyDescent="0.25">
      <c r="A13" s="60">
        <v>1</v>
      </c>
      <c r="B13" s="300" t="s">
        <v>181</v>
      </c>
      <c r="C13" s="297" t="s">
        <v>110</v>
      </c>
      <c r="D13" s="105">
        <v>15</v>
      </c>
      <c r="E13" s="135">
        <v>15</v>
      </c>
      <c r="F13" s="21"/>
      <c r="G13" s="21"/>
      <c r="H13" s="21"/>
      <c r="I13" s="21"/>
      <c r="J13" s="106"/>
      <c r="K13" s="190">
        <f>SUM(D13:J13)</f>
        <v>30</v>
      </c>
      <c r="L13" s="107">
        <v>95</v>
      </c>
      <c r="M13" s="108">
        <f>SUM(K13+L13)</f>
        <v>125</v>
      </c>
      <c r="N13" s="132">
        <v>5</v>
      </c>
      <c r="O13" s="110" t="s">
        <v>61</v>
      </c>
      <c r="P13" s="105"/>
      <c r="Q13" s="131"/>
      <c r="R13" s="21"/>
      <c r="S13" s="192"/>
      <c r="T13" s="192"/>
      <c r="U13" s="192"/>
      <c r="V13" s="193"/>
      <c r="W13" s="190"/>
      <c r="X13" s="109"/>
      <c r="Y13" s="194"/>
      <c r="Z13" s="132"/>
      <c r="AA13" s="108"/>
      <c r="AB13" s="195">
        <f t="shared" ref="AB13:AE21" si="0">SUM(K13+W13)</f>
        <v>30</v>
      </c>
      <c r="AC13" s="196">
        <f t="shared" si="0"/>
        <v>95</v>
      </c>
      <c r="AD13" s="196">
        <f t="shared" si="0"/>
        <v>125</v>
      </c>
      <c r="AE13" s="196">
        <f t="shared" si="0"/>
        <v>5</v>
      </c>
    </row>
    <row r="14" spans="1:31" ht="29.25" customHeight="1" x14ac:dyDescent="0.25">
      <c r="A14" s="58">
        <v>2</v>
      </c>
      <c r="B14" s="138" t="s">
        <v>111</v>
      </c>
      <c r="C14" s="51" t="s">
        <v>59</v>
      </c>
      <c r="D14" s="105">
        <v>15</v>
      </c>
      <c r="E14" s="131"/>
      <c r="F14" s="21"/>
      <c r="G14" s="21"/>
      <c r="H14" s="21"/>
      <c r="I14" s="21"/>
      <c r="J14" s="106"/>
      <c r="K14" s="108">
        <f>SUM(D14:J14)</f>
        <v>15</v>
      </c>
      <c r="L14" s="108">
        <v>85</v>
      </c>
      <c r="M14" s="108">
        <f>SUM(K14+L14)</f>
        <v>100</v>
      </c>
      <c r="N14" s="117">
        <v>4</v>
      </c>
      <c r="O14" s="116" t="s">
        <v>60</v>
      </c>
      <c r="P14" s="124"/>
      <c r="Q14" s="6"/>
      <c r="R14" s="6"/>
      <c r="S14" s="6"/>
      <c r="T14" s="6"/>
      <c r="U14" s="6"/>
      <c r="V14" s="15"/>
      <c r="W14" s="116"/>
      <c r="X14" s="119"/>
      <c r="Y14" s="199"/>
      <c r="Z14" s="121"/>
      <c r="AA14" s="108"/>
      <c r="AB14" s="130">
        <f t="shared" si="0"/>
        <v>15</v>
      </c>
      <c r="AC14" s="198">
        <f t="shared" si="0"/>
        <v>85</v>
      </c>
      <c r="AD14" s="198">
        <f t="shared" si="0"/>
        <v>100</v>
      </c>
      <c r="AE14" s="198">
        <f t="shared" si="0"/>
        <v>4</v>
      </c>
    </row>
    <row r="15" spans="1:31" s="8" customFormat="1" ht="36" customHeight="1" x14ac:dyDescent="0.25">
      <c r="A15" s="64">
        <v>3</v>
      </c>
      <c r="B15" s="133" t="s">
        <v>112</v>
      </c>
      <c r="C15" s="304" t="s">
        <v>113</v>
      </c>
      <c r="D15" s="122">
        <v>30</v>
      </c>
      <c r="E15" s="134"/>
      <c r="F15" s="5"/>
      <c r="G15" s="5"/>
      <c r="H15" s="5"/>
      <c r="I15" s="5"/>
      <c r="J15" s="14"/>
      <c r="K15" s="108">
        <f>SUM(D15:J15)</f>
        <v>30</v>
      </c>
      <c r="L15" s="116">
        <v>70</v>
      </c>
      <c r="M15" s="108">
        <f>SUM(K15+L15)</f>
        <v>100</v>
      </c>
      <c r="N15" s="117">
        <v>4</v>
      </c>
      <c r="O15" s="116" t="s">
        <v>60</v>
      </c>
      <c r="P15" s="124">
        <v>15</v>
      </c>
      <c r="Q15" s="6"/>
      <c r="R15" s="6"/>
      <c r="S15" s="124"/>
      <c r="T15" s="6"/>
      <c r="U15" s="6"/>
      <c r="V15" s="15"/>
      <c r="W15" s="116">
        <f>SUM(P15:V15)</f>
        <v>15</v>
      </c>
      <c r="X15" s="119">
        <v>85</v>
      </c>
      <c r="Y15" s="199">
        <f>SUM(W15+X15)</f>
        <v>100</v>
      </c>
      <c r="Z15" s="121">
        <v>4</v>
      </c>
      <c r="AA15" s="121" t="s">
        <v>61</v>
      </c>
      <c r="AB15" s="130">
        <f t="shared" si="0"/>
        <v>45</v>
      </c>
      <c r="AC15" s="198">
        <f t="shared" si="0"/>
        <v>155</v>
      </c>
      <c r="AD15" s="198">
        <f t="shared" si="0"/>
        <v>200</v>
      </c>
      <c r="AE15" s="198">
        <f t="shared" si="0"/>
        <v>8</v>
      </c>
    </row>
    <row r="16" spans="1:31" ht="29.25" customHeight="1" x14ac:dyDescent="0.25">
      <c r="A16" s="58">
        <v>4</v>
      </c>
      <c r="B16" s="138" t="s">
        <v>114</v>
      </c>
      <c r="C16" s="50" t="s">
        <v>63</v>
      </c>
      <c r="D16" s="105"/>
      <c r="E16" s="131"/>
      <c r="F16" s="21"/>
      <c r="G16" s="21"/>
      <c r="H16" s="21"/>
      <c r="I16" s="21"/>
      <c r="J16" s="106"/>
      <c r="K16" s="108"/>
      <c r="L16" s="108"/>
      <c r="M16" s="108"/>
      <c r="N16" s="117"/>
      <c r="O16" s="116"/>
      <c r="P16" s="124">
        <v>15</v>
      </c>
      <c r="Q16" s="6"/>
      <c r="R16" s="6"/>
      <c r="S16" s="124"/>
      <c r="T16" s="6"/>
      <c r="U16" s="6"/>
      <c r="V16" s="15"/>
      <c r="W16" s="116">
        <f>SUM(P16:V16)</f>
        <v>15</v>
      </c>
      <c r="X16" s="119">
        <v>35</v>
      </c>
      <c r="Y16" s="199">
        <f>SUM(W16+X16)</f>
        <v>50</v>
      </c>
      <c r="Z16" s="121">
        <v>2</v>
      </c>
      <c r="AA16" s="108" t="s">
        <v>60</v>
      </c>
      <c r="AB16" s="130">
        <f t="shared" si="0"/>
        <v>15</v>
      </c>
      <c r="AC16" s="198">
        <f t="shared" si="0"/>
        <v>35</v>
      </c>
      <c r="AD16" s="198">
        <f t="shared" si="0"/>
        <v>50</v>
      </c>
      <c r="AE16" s="198">
        <f t="shared" si="0"/>
        <v>2</v>
      </c>
    </row>
    <row r="17" spans="1:31" s="8" customFormat="1" ht="30" customHeight="1" x14ac:dyDescent="0.25">
      <c r="A17" s="64">
        <v>5</v>
      </c>
      <c r="B17" s="133" t="s">
        <v>116</v>
      </c>
      <c r="C17" s="305" t="s">
        <v>117</v>
      </c>
      <c r="D17" s="122">
        <v>10</v>
      </c>
      <c r="E17" s="134"/>
      <c r="F17" s="5">
        <v>5</v>
      </c>
      <c r="G17" s="5"/>
      <c r="H17" s="5"/>
      <c r="I17" s="5"/>
      <c r="J17" s="14"/>
      <c r="K17" s="108">
        <f>SUM(D17:J17)</f>
        <v>15</v>
      </c>
      <c r="L17" s="116">
        <v>35</v>
      </c>
      <c r="M17" s="108">
        <f>SUM(K17+L17)</f>
        <v>50</v>
      </c>
      <c r="N17" s="117">
        <v>2</v>
      </c>
      <c r="O17" s="116" t="s">
        <v>60</v>
      </c>
      <c r="P17" s="124"/>
      <c r="Q17" s="6"/>
      <c r="R17" s="6"/>
      <c r="S17" s="124"/>
      <c r="T17" s="6"/>
      <c r="U17" s="6"/>
      <c r="V17" s="15"/>
      <c r="W17" s="116"/>
      <c r="X17" s="119"/>
      <c r="Y17" s="199"/>
      <c r="Z17" s="121"/>
      <c r="AA17" s="116"/>
      <c r="AB17" s="130">
        <f t="shared" si="0"/>
        <v>15</v>
      </c>
      <c r="AC17" s="198">
        <f t="shared" si="0"/>
        <v>35</v>
      </c>
      <c r="AD17" s="198">
        <f t="shared" si="0"/>
        <v>50</v>
      </c>
      <c r="AE17" s="198">
        <f t="shared" si="0"/>
        <v>2</v>
      </c>
    </row>
    <row r="18" spans="1:31" ht="33" customHeight="1" x14ac:dyDescent="0.25">
      <c r="A18" s="58">
        <v>6</v>
      </c>
      <c r="B18" s="133" t="s">
        <v>118</v>
      </c>
      <c r="C18" s="49" t="s">
        <v>119</v>
      </c>
      <c r="D18" s="105">
        <v>15</v>
      </c>
      <c r="E18" s="131"/>
      <c r="F18" s="21"/>
      <c r="G18" s="21"/>
      <c r="H18" s="21"/>
      <c r="I18" s="21"/>
      <c r="J18" s="106"/>
      <c r="K18" s="108">
        <f>SUM(D18:J18)</f>
        <v>15</v>
      </c>
      <c r="L18" s="108">
        <v>15</v>
      </c>
      <c r="M18" s="108">
        <f>SUM(K18+L18)</f>
        <v>30</v>
      </c>
      <c r="N18" s="117">
        <v>1</v>
      </c>
      <c r="O18" s="116" t="s">
        <v>60</v>
      </c>
      <c r="P18" s="124">
        <v>15</v>
      </c>
      <c r="Q18" s="6"/>
      <c r="R18" s="6"/>
      <c r="S18" s="124"/>
      <c r="T18" s="6"/>
      <c r="U18" s="6"/>
      <c r="V18" s="15"/>
      <c r="W18" s="116">
        <f>SUM(P18:V18)</f>
        <v>15</v>
      </c>
      <c r="X18" s="119">
        <v>10</v>
      </c>
      <c r="Y18" s="199">
        <f>SUM(W18+X18)</f>
        <v>25</v>
      </c>
      <c r="Z18" s="121">
        <v>1</v>
      </c>
      <c r="AA18" s="108" t="s">
        <v>60</v>
      </c>
      <c r="AB18" s="130">
        <f t="shared" si="0"/>
        <v>30</v>
      </c>
      <c r="AC18" s="198">
        <f t="shared" si="0"/>
        <v>25</v>
      </c>
      <c r="AD18" s="198">
        <f t="shared" si="0"/>
        <v>55</v>
      </c>
      <c r="AE18" s="198">
        <f t="shared" si="0"/>
        <v>2</v>
      </c>
    </row>
    <row r="19" spans="1:31" ht="28.15" customHeight="1" x14ac:dyDescent="0.25">
      <c r="A19" s="58">
        <v>7</v>
      </c>
      <c r="B19" s="301" t="s">
        <v>120</v>
      </c>
      <c r="C19" s="51" t="s">
        <v>121</v>
      </c>
      <c r="D19" s="105"/>
      <c r="E19" s="131"/>
      <c r="F19" s="21"/>
      <c r="G19" s="21"/>
      <c r="H19" s="21"/>
      <c r="I19" s="21"/>
      <c r="J19" s="106"/>
      <c r="K19" s="108"/>
      <c r="L19" s="110"/>
      <c r="M19" s="108"/>
      <c r="N19" s="117"/>
      <c r="O19" s="116"/>
      <c r="P19" s="124">
        <v>15</v>
      </c>
      <c r="Q19" s="6"/>
      <c r="R19" s="6"/>
      <c r="S19" s="124"/>
      <c r="T19" s="124"/>
      <c r="U19" s="6"/>
      <c r="V19" s="15"/>
      <c r="W19" s="116">
        <f>SUM(P19:V19)</f>
        <v>15</v>
      </c>
      <c r="X19" s="119">
        <v>35</v>
      </c>
      <c r="Y19" s="199">
        <f>SUM(W19+X19)</f>
        <v>50</v>
      </c>
      <c r="Z19" s="121">
        <v>2</v>
      </c>
      <c r="AA19" s="108" t="s">
        <v>60</v>
      </c>
      <c r="AB19" s="130">
        <f t="shared" si="0"/>
        <v>15</v>
      </c>
      <c r="AC19" s="198">
        <f t="shared" si="0"/>
        <v>35</v>
      </c>
      <c r="AD19" s="198">
        <f t="shared" si="0"/>
        <v>50</v>
      </c>
      <c r="AE19" s="198">
        <f t="shared" si="0"/>
        <v>2</v>
      </c>
    </row>
    <row r="20" spans="1:31" ht="28.9" customHeight="1" x14ac:dyDescent="0.25">
      <c r="A20" s="58">
        <v>8</v>
      </c>
      <c r="B20" s="302" t="s">
        <v>122</v>
      </c>
      <c r="C20" s="51" t="s">
        <v>123</v>
      </c>
      <c r="D20" s="105"/>
      <c r="E20" s="131"/>
      <c r="F20" s="21"/>
      <c r="G20" s="21"/>
      <c r="H20" s="21"/>
      <c r="I20" s="21"/>
      <c r="J20" s="106"/>
      <c r="K20" s="108"/>
      <c r="L20" s="110"/>
      <c r="M20" s="108"/>
      <c r="N20" s="117"/>
      <c r="O20" s="116"/>
      <c r="P20" s="124">
        <v>10</v>
      </c>
      <c r="Q20" s="6"/>
      <c r="R20" s="6"/>
      <c r="S20" s="124"/>
      <c r="T20" s="6"/>
      <c r="U20" s="6"/>
      <c r="V20" s="15"/>
      <c r="W20" s="116">
        <f>SUM(P20:V20)</f>
        <v>10</v>
      </c>
      <c r="X20" s="119">
        <v>15</v>
      </c>
      <c r="Y20" s="199">
        <f>SUM(W20+X20)</f>
        <v>25</v>
      </c>
      <c r="Z20" s="121">
        <v>1</v>
      </c>
      <c r="AA20" s="108" t="s">
        <v>60</v>
      </c>
      <c r="AB20" s="130">
        <f t="shared" si="0"/>
        <v>10</v>
      </c>
      <c r="AC20" s="198">
        <f t="shared" si="0"/>
        <v>15</v>
      </c>
      <c r="AD20" s="198">
        <f t="shared" si="0"/>
        <v>25</v>
      </c>
      <c r="AE20" s="198">
        <f t="shared" si="0"/>
        <v>1</v>
      </c>
    </row>
    <row r="21" spans="1:31" ht="30.75" customHeight="1" thickBot="1" x14ac:dyDescent="0.3">
      <c r="A21" s="58">
        <v>9</v>
      </c>
      <c r="B21" s="138" t="s">
        <v>124</v>
      </c>
      <c r="C21" s="306" t="s">
        <v>125</v>
      </c>
      <c r="D21" s="105"/>
      <c r="E21" s="131"/>
      <c r="F21" s="21"/>
      <c r="G21" s="21"/>
      <c r="H21" s="21"/>
      <c r="I21" s="21"/>
      <c r="J21" s="106"/>
      <c r="K21" s="194"/>
      <c r="L21" s="110"/>
      <c r="M21" s="108"/>
      <c r="N21" s="117"/>
      <c r="O21" s="116"/>
      <c r="P21" s="124">
        <v>20</v>
      </c>
      <c r="Q21" s="6">
        <v>10</v>
      </c>
      <c r="R21" s="6"/>
      <c r="S21" s="124"/>
      <c r="T21" s="6"/>
      <c r="U21" s="6"/>
      <c r="V21" s="15"/>
      <c r="W21" s="199">
        <f>SUM(P21:V21)</f>
        <v>30</v>
      </c>
      <c r="X21" s="227">
        <v>45</v>
      </c>
      <c r="Y21" s="199">
        <f>SUM(W21+X21)</f>
        <v>75</v>
      </c>
      <c r="Z21" s="121">
        <v>3</v>
      </c>
      <c r="AA21" s="108" t="s">
        <v>60</v>
      </c>
      <c r="AB21" s="195">
        <f t="shared" si="0"/>
        <v>30</v>
      </c>
      <c r="AC21" s="201">
        <f t="shared" si="0"/>
        <v>45</v>
      </c>
      <c r="AD21" s="228">
        <f t="shared" si="0"/>
        <v>75</v>
      </c>
      <c r="AE21" s="201">
        <f t="shared" si="0"/>
        <v>3</v>
      </c>
    </row>
    <row r="22" spans="1:31" ht="24" customHeight="1" thickBot="1" x14ac:dyDescent="0.3">
      <c r="A22" s="203"/>
      <c r="B22" s="204" t="s">
        <v>100</v>
      </c>
      <c r="C22" s="205"/>
      <c r="D22" s="206">
        <f t="shared" ref="D22:N22" si="1">SUM(D13:D21)</f>
        <v>85</v>
      </c>
      <c r="E22" s="206">
        <f t="shared" si="1"/>
        <v>15</v>
      </c>
      <c r="F22" s="206">
        <f t="shared" si="1"/>
        <v>5</v>
      </c>
      <c r="G22" s="206">
        <f t="shared" si="1"/>
        <v>0</v>
      </c>
      <c r="H22" s="206">
        <f t="shared" si="1"/>
        <v>0</v>
      </c>
      <c r="I22" s="206">
        <f t="shared" si="1"/>
        <v>0</v>
      </c>
      <c r="J22" s="206">
        <f t="shared" si="1"/>
        <v>0</v>
      </c>
      <c r="K22" s="206">
        <f t="shared" si="1"/>
        <v>105</v>
      </c>
      <c r="L22" s="206">
        <f t="shared" si="1"/>
        <v>300</v>
      </c>
      <c r="M22" s="206">
        <f t="shared" si="1"/>
        <v>405</v>
      </c>
      <c r="N22" s="206">
        <f t="shared" si="1"/>
        <v>16</v>
      </c>
      <c r="O22" s="207"/>
      <c r="P22" s="206">
        <f>SUM(P13:P21)</f>
        <v>90</v>
      </c>
      <c r="Q22" s="206">
        <f>SUM(Q13:Q21)</f>
        <v>10</v>
      </c>
      <c r="R22" s="206">
        <f>SUM(R13:R21)</f>
        <v>0</v>
      </c>
      <c r="S22" s="206">
        <f ca="1">SUM(S13:S22)</f>
        <v>0</v>
      </c>
      <c r="T22" s="206">
        <f ca="1">SUM(T13:T22)</f>
        <v>0</v>
      </c>
      <c r="U22" s="206">
        <f>SUM(U13:U21)</f>
        <v>0</v>
      </c>
      <c r="V22" s="206">
        <f ca="1">SUM(V5:V22)</f>
        <v>0</v>
      </c>
      <c r="W22" s="206">
        <f>SUM(W13:W21)</f>
        <v>100</v>
      </c>
      <c r="X22" s="206">
        <f>SUM(X13:X21)</f>
        <v>225</v>
      </c>
      <c r="Y22" s="206">
        <f>SUM(Y13:Y21)</f>
        <v>325</v>
      </c>
      <c r="Z22" s="206">
        <f>SUM(Z13:Z21)</f>
        <v>13</v>
      </c>
      <c r="AA22" s="206"/>
      <c r="AB22" s="210">
        <f>SUM(AB13:AB21)</f>
        <v>205</v>
      </c>
      <c r="AC22" s="209">
        <f>SUM(AC13:AC21)</f>
        <v>525</v>
      </c>
      <c r="AD22" s="209">
        <f>SUM(AD13:AD21)</f>
        <v>730</v>
      </c>
      <c r="AE22" s="210">
        <f>SUM(AE13:AE21)</f>
        <v>29</v>
      </c>
    </row>
    <row r="23" spans="1:31" ht="15" x14ac:dyDescent="0.25">
      <c r="A23" s="4"/>
      <c r="B23" s="229"/>
      <c r="C23" s="225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71"/>
      <c r="AC23" s="272"/>
      <c r="AD23" s="212"/>
    </row>
    <row r="24" spans="1:31" ht="29.45" customHeight="1" thickBot="1" x14ac:dyDescent="0.3">
      <c r="A24" s="291"/>
      <c r="B24" s="211" t="s">
        <v>126</v>
      </c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12"/>
    </row>
    <row r="25" spans="1:31" ht="15" customHeight="1" thickBot="1" x14ac:dyDescent="0.25">
      <c r="A25" s="362" t="s">
        <v>40</v>
      </c>
      <c r="B25" s="362" t="s">
        <v>41</v>
      </c>
      <c r="C25" s="357" t="s">
        <v>42</v>
      </c>
      <c r="D25" s="360" t="s">
        <v>43</v>
      </c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70" t="s">
        <v>104</v>
      </c>
      <c r="AC25" s="370" t="s">
        <v>105</v>
      </c>
      <c r="AD25" s="350" t="s">
        <v>173</v>
      </c>
      <c r="AE25" s="350" t="s">
        <v>180</v>
      </c>
    </row>
    <row r="26" spans="1:31" ht="15" customHeight="1" thickBot="1" x14ac:dyDescent="0.25">
      <c r="A26" s="362"/>
      <c r="B26" s="362"/>
      <c r="C26" s="358"/>
      <c r="D26" s="353" t="s">
        <v>106</v>
      </c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295"/>
      <c r="P26" s="355" t="s">
        <v>107</v>
      </c>
      <c r="Q26" s="354"/>
      <c r="R26" s="354"/>
      <c r="S26" s="354"/>
      <c r="T26" s="354"/>
      <c r="U26" s="354"/>
      <c r="V26" s="354"/>
      <c r="W26" s="355"/>
      <c r="X26" s="355"/>
      <c r="Y26" s="354"/>
      <c r="Z26" s="354"/>
      <c r="AA26" s="354"/>
      <c r="AB26" s="371"/>
      <c r="AC26" s="371"/>
      <c r="AD26" s="351"/>
      <c r="AE26" s="351"/>
    </row>
    <row r="27" spans="1:31" ht="175.5" customHeight="1" thickBot="1" x14ac:dyDescent="0.25">
      <c r="A27" s="362"/>
      <c r="B27" s="362"/>
      <c r="C27" s="359"/>
      <c r="D27" s="56" t="s">
        <v>12</v>
      </c>
      <c r="E27" s="56" t="s">
        <v>16</v>
      </c>
      <c r="F27" s="56" t="s">
        <v>50</v>
      </c>
      <c r="G27" s="56" t="s">
        <v>51</v>
      </c>
      <c r="H27" s="56" t="s">
        <v>28</v>
      </c>
      <c r="I27" s="56" t="s">
        <v>32</v>
      </c>
      <c r="J27" s="56" t="s">
        <v>35</v>
      </c>
      <c r="K27" s="46" t="s">
        <v>108</v>
      </c>
      <c r="L27" s="47" t="s">
        <v>53</v>
      </c>
      <c r="M27" s="46" t="s">
        <v>54</v>
      </c>
      <c r="N27" s="46" t="s">
        <v>55</v>
      </c>
      <c r="O27" s="57" t="s">
        <v>56</v>
      </c>
      <c r="P27" s="56" t="s">
        <v>12</v>
      </c>
      <c r="Q27" s="56" t="s">
        <v>16</v>
      </c>
      <c r="R27" s="56" t="s">
        <v>50</v>
      </c>
      <c r="S27" s="56" t="s">
        <v>51</v>
      </c>
      <c r="T27" s="56" t="s">
        <v>28</v>
      </c>
      <c r="U27" s="56" t="s">
        <v>32</v>
      </c>
      <c r="V27" s="56" t="s">
        <v>35</v>
      </c>
      <c r="W27" s="46" t="s">
        <v>108</v>
      </c>
      <c r="X27" s="47" t="s">
        <v>53</v>
      </c>
      <c r="Y27" s="46" t="s">
        <v>54</v>
      </c>
      <c r="Z27" s="46" t="s">
        <v>55</v>
      </c>
      <c r="AA27" s="57" t="s">
        <v>56</v>
      </c>
      <c r="AB27" s="371"/>
      <c r="AC27" s="371"/>
      <c r="AD27" s="351"/>
      <c r="AE27" s="351"/>
    </row>
    <row r="28" spans="1:31" ht="26.45" customHeight="1" x14ac:dyDescent="0.25">
      <c r="A28" s="60">
        <v>1</v>
      </c>
      <c r="B28" s="300" t="s">
        <v>132</v>
      </c>
      <c r="C28" s="307" t="s">
        <v>133</v>
      </c>
      <c r="D28" s="105">
        <v>30</v>
      </c>
      <c r="E28" s="215"/>
      <c r="F28" s="21">
        <v>20</v>
      </c>
      <c r="G28" s="21"/>
      <c r="H28" s="21"/>
      <c r="I28" s="21"/>
      <c r="J28" s="106"/>
      <c r="K28" s="190">
        <f>SUM(D28:J28)</f>
        <v>50</v>
      </c>
      <c r="L28" s="107">
        <v>50</v>
      </c>
      <c r="M28" s="108">
        <f>SUM(K28+L28)</f>
        <v>100</v>
      </c>
      <c r="N28" s="117">
        <v>4</v>
      </c>
      <c r="O28" s="110" t="s">
        <v>61</v>
      </c>
      <c r="P28" s="105"/>
      <c r="Q28" s="215"/>
      <c r="R28" s="21"/>
      <c r="S28" s="192"/>
      <c r="T28" s="192"/>
      <c r="U28" s="192"/>
      <c r="V28" s="193"/>
      <c r="W28" s="190"/>
      <c r="X28" s="109"/>
      <c r="Y28" s="194"/>
      <c r="Z28" s="132"/>
      <c r="AA28" s="108"/>
      <c r="AB28" s="128">
        <f t="shared" ref="AB28:AE37" si="2">SUM(K28+W28)</f>
        <v>50</v>
      </c>
      <c r="AC28" s="127">
        <f t="shared" si="2"/>
        <v>50</v>
      </c>
      <c r="AD28" s="196">
        <f t="shared" si="2"/>
        <v>100</v>
      </c>
      <c r="AE28" s="196">
        <f t="shared" si="2"/>
        <v>4</v>
      </c>
    </row>
    <row r="29" spans="1:31" ht="24.75" customHeight="1" x14ac:dyDescent="0.25">
      <c r="A29" s="58">
        <v>2</v>
      </c>
      <c r="B29" s="138" t="s">
        <v>134</v>
      </c>
      <c r="C29" s="308" t="s">
        <v>135</v>
      </c>
      <c r="D29" s="105">
        <v>20</v>
      </c>
      <c r="E29" s="215"/>
      <c r="F29" s="21"/>
      <c r="G29" s="21"/>
      <c r="H29" s="21"/>
      <c r="I29" s="21"/>
      <c r="J29" s="106"/>
      <c r="K29" s="108">
        <f>SUM(D29:J29)</f>
        <v>20</v>
      </c>
      <c r="L29" s="108">
        <v>5</v>
      </c>
      <c r="M29" s="108">
        <f>SUM(K29+L29)</f>
        <v>25</v>
      </c>
      <c r="N29" s="132">
        <v>1</v>
      </c>
      <c r="O29" s="108" t="s">
        <v>60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4"/>
      <c r="Z29" s="110"/>
      <c r="AA29" s="108"/>
      <c r="AB29" s="130">
        <f t="shared" si="2"/>
        <v>20</v>
      </c>
      <c r="AC29" s="198">
        <f t="shared" si="2"/>
        <v>5</v>
      </c>
      <c r="AD29" s="198">
        <f t="shared" si="2"/>
        <v>25</v>
      </c>
      <c r="AE29" s="198">
        <f t="shared" si="2"/>
        <v>1</v>
      </c>
    </row>
    <row r="30" spans="1:31" ht="32.25" customHeight="1" x14ac:dyDescent="0.25">
      <c r="A30" s="58">
        <v>3</v>
      </c>
      <c r="B30" s="138" t="s">
        <v>136</v>
      </c>
      <c r="C30" s="308" t="s">
        <v>135</v>
      </c>
      <c r="D30" s="105">
        <v>10</v>
      </c>
      <c r="E30" s="215"/>
      <c r="F30" s="21"/>
      <c r="G30" s="21"/>
      <c r="H30" s="21"/>
      <c r="I30" s="21"/>
      <c r="J30" s="106"/>
      <c r="K30" s="108">
        <f>SUM(D30:J30)</f>
        <v>10</v>
      </c>
      <c r="L30" s="108">
        <v>15</v>
      </c>
      <c r="M30" s="108">
        <f>SUM(K30+L30)</f>
        <v>25</v>
      </c>
      <c r="N30" s="132">
        <v>1</v>
      </c>
      <c r="O30" s="108" t="s">
        <v>60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4"/>
      <c r="Z30" s="132"/>
      <c r="AA30" s="108"/>
      <c r="AB30" s="130">
        <f t="shared" si="2"/>
        <v>10</v>
      </c>
      <c r="AC30" s="198">
        <f t="shared" si="2"/>
        <v>15</v>
      </c>
      <c r="AD30" s="198">
        <f t="shared" si="2"/>
        <v>25</v>
      </c>
      <c r="AE30" s="198">
        <f t="shared" si="2"/>
        <v>1</v>
      </c>
    </row>
    <row r="31" spans="1:31" ht="28.15" customHeight="1" x14ac:dyDescent="0.25">
      <c r="A31" s="58">
        <v>4</v>
      </c>
      <c r="B31" s="138" t="s">
        <v>137</v>
      </c>
      <c r="C31" s="51" t="s">
        <v>138</v>
      </c>
      <c r="D31" s="105"/>
      <c r="E31" s="215"/>
      <c r="F31" s="21"/>
      <c r="G31" s="21"/>
      <c r="H31" s="21"/>
      <c r="I31" s="21"/>
      <c r="J31" s="106"/>
      <c r="K31" s="108"/>
      <c r="L31" s="108"/>
      <c r="M31" s="108"/>
      <c r="N31" s="132"/>
      <c r="O31" s="108"/>
      <c r="P31" s="111">
        <v>10</v>
      </c>
      <c r="Q31" s="112"/>
      <c r="R31" s="112"/>
      <c r="S31" s="111"/>
      <c r="T31" s="112"/>
      <c r="U31" s="112"/>
      <c r="V31" s="113"/>
      <c r="W31" s="108">
        <f>SUM(P31:V31)</f>
        <v>10</v>
      </c>
      <c r="X31" s="118">
        <v>15</v>
      </c>
      <c r="Y31" s="194">
        <f>SUM(W31+X31)</f>
        <v>25</v>
      </c>
      <c r="Z31" s="110">
        <v>1</v>
      </c>
      <c r="AA31" s="108" t="s">
        <v>60</v>
      </c>
      <c r="AB31" s="130">
        <f t="shared" si="2"/>
        <v>10</v>
      </c>
      <c r="AC31" s="198">
        <f t="shared" si="2"/>
        <v>15</v>
      </c>
      <c r="AD31" s="198">
        <f t="shared" si="2"/>
        <v>25</v>
      </c>
      <c r="AE31" s="198">
        <f t="shared" si="2"/>
        <v>1</v>
      </c>
    </row>
    <row r="32" spans="1:31" ht="28.15" customHeight="1" x14ac:dyDescent="0.25">
      <c r="A32" s="58">
        <v>5</v>
      </c>
      <c r="B32" s="138" t="s">
        <v>218</v>
      </c>
      <c r="C32" s="309" t="s">
        <v>82</v>
      </c>
      <c r="D32" s="105">
        <v>20</v>
      </c>
      <c r="E32" s="215"/>
      <c r="F32" s="21"/>
      <c r="G32" s="21"/>
      <c r="H32" s="21"/>
      <c r="I32" s="21"/>
      <c r="J32" s="106"/>
      <c r="K32" s="108">
        <f>SUM(D32:J32)</f>
        <v>20</v>
      </c>
      <c r="L32" s="108">
        <v>55</v>
      </c>
      <c r="M32" s="108">
        <f>SUM(K32+L32)</f>
        <v>75</v>
      </c>
      <c r="N32" s="132">
        <v>3</v>
      </c>
      <c r="O32" s="110" t="s">
        <v>61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4"/>
      <c r="Z32" s="132"/>
      <c r="AA32" s="108"/>
      <c r="AB32" s="130">
        <f t="shared" si="2"/>
        <v>20</v>
      </c>
      <c r="AC32" s="198">
        <f t="shared" si="2"/>
        <v>55</v>
      </c>
      <c r="AD32" s="198">
        <f t="shared" si="2"/>
        <v>75</v>
      </c>
      <c r="AE32" s="198">
        <f t="shared" si="2"/>
        <v>3</v>
      </c>
    </row>
    <row r="33" spans="1:31" ht="26.45" customHeight="1" x14ac:dyDescent="0.25">
      <c r="A33" s="58">
        <v>6</v>
      </c>
      <c r="B33" s="138" t="s">
        <v>139</v>
      </c>
      <c r="C33" s="310" t="s">
        <v>189</v>
      </c>
      <c r="D33" s="105"/>
      <c r="E33" s="215"/>
      <c r="F33" s="21"/>
      <c r="G33" s="21"/>
      <c r="H33" s="21"/>
      <c r="I33" s="21"/>
      <c r="J33" s="106"/>
      <c r="K33" s="108"/>
      <c r="L33" s="108"/>
      <c r="M33" s="108"/>
      <c r="N33" s="132"/>
      <c r="O33" s="108"/>
      <c r="P33" s="111">
        <v>20</v>
      </c>
      <c r="Q33" s="112"/>
      <c r="R33" s="112"/>
      <c r="S33" s="111"/>
      <c r="T33" s="112"/>
      <c r="U33" s="112"/>
      <c r="V33" s="113"/>
      <c r="W33" s="108">
        <f>SUM(P33:V33)</f>
        <v>20</v>
      </c>
      <c r="X33" s="118">
        <v>80</v>
      </c>
      <c r="Y33" s="194">
        <f>SUM(W33+X33)</f>
        <v>100</v>
      </c>
      <c r="Z33" s="110">
        <v>4</v>
      </c>
      <c r="AA33" s="110" t="s">
        <v>61</v>
      </c>
      <c r="AB33" s="130">
        <f t="shared" si="2"/>
        <v>20</v>
      </c>
      <c r="AC33" s="198">
        <f t="shared" si="2"/>
        <v>80</v>
      </c>
      <c r="AD33" s="198">
        <f t="shared" si="2"/>
        <v>100</v>
      </c>
      <c r="AE33" s="198">
        <f t="shared" si="2"/>
        <v>4</v>
      </c>
    </row>
    <row r="34" spans="1:31" ht="26.45" customHeight="1" x14ac:dyDescent="0.25">
      <c r="A34" s="58">
        <v>7</v>
      </c>
      <c r="B34" s="138" t="s">
        <v>140</v>
      </c>
      <c r="C34" s="310" t="s">
        <v>189</v>
      </c>
      <c r="D34" s="105"/>
      <c r="E34" s="215"/>
      <c r="F34" s="21"/>
      <c r="G34" s="21"/>
      <c r="H34" s="21"/>
      <c r="I34" s="21"/>
      <c r="J34" s="106"/>
      <c r="K34" s="108"/>
      <c r="L34" s="108"/>
      <c r="M34" s="108"/>
      <c r="N34" s="132"/>
      <c r="O34" s="108"/>
      <c r="P34" s="111">
        <v>30</v>
      </c>
      <c r="Q34" s="112"/>
      <c r="R34" s="112"/>
      <c r="S34" s="111"/>
      <c r="T34" s="111"/>
      <c r="U34" s="112"/>
      <c r="V34" s="113"/>
      <c r="W34" s="108">
        <f>SUM(P34:V34)</f>
        <v>30</v>
      </c>
      <c r="X34" s="118">
        <v>45</v>
      </c>
      <c r="Y34" s="194">
        <f>SUM(W34+X34)</f>
        <v>75</v>
      </c>
      <c r="Z34" s="132">
        <v>3</v>
      </c>
      <c r="AA34" s="108" t="s">
        <v>60</v>
      </c>
      <c r="AB34" s="130">
        <f t="shared" si="2"/>
        <v>30</v>
      </c>
      <c r="AC34" s="198">
        <f t="shared" si="2"/>
        <v>45</v>
      </c>
      <c r="AD34" s="198">
        <f t="shared" si="2"/>
        <v>75</v>
      </c>
      <c r="AE34" s="198">
        <f t="shared" si="2"/>
        <v>3</v>
      </c>
    </row>
    <row r="35" spans="1:31" ht="29.45" customHeight="1" x14ac:dyDescent="0.25">
      <c r="A35" s="58">
        <v>8</v>
      </c>
      <c r="B35" s="133" t="s">
        <v>141</v>
      </c>
      <c r="C35" s="282" t="s">
        <v>69</v>
      </c>
      <c r="D35" s="105"/>
      <c r="E35" s="215"/>
      <c r="F35" s="21">
        <v>40</v>
      </c>
      <c r="G35" s="21"/>
      <c r="H35" s="21"/>
      <c r="I35" s="21"/>
      <c r="J35" s="106"/>
      <c r="K35" s="108">
        <f>SUM(D35:J35)</f>
        <v>40</v>
      </c>
      <c r="L35" s="108">
        <v>60</v>
      </c>
      <c r="M35" s="108">
        <f>SUM(K35+L35)</f>
        <v>100</v>
      </c>
      <c r="N35" s="117">
        <v>4</v>
      </c>
      <c r="O35" s="116" t="s">
        <v>60</v>
      </c>
      <c r="P35" s="124"/>
      <c r="Q35" s="6"/>
      <c r="R35" s="6"/>
      <c r="S35" s="124"/>
      <c r="T35" s="124"/>
      <c r="U35" s="6"/>
      <c r="V35" s="15"/>
      <c r="W35" s="116"/>
      <c r="X35" s="119"/>
      <c r="Y35" s="199"/>
      <c r="Z35" s="117"/>
      <c r="AA35" s="108"/>
      <c r="AB35" s="130">
        <f t="shared" si="2"/>
        <v>40</v>
      </c>
      <c r="AC35" s="198">
        <f t="shared" si="2"/>
        <v>60</v>
      </c>
      <c r="AD35" s="198">
        <f t="shared" si="2"/>
        <v>100</v>
      </c>
      <c r="AE35" s="198">
        <f t="shared" si="2"/>
        <v>4</v>
      </c>
    </row>
    <row r="36" spans="1:31" ht="27.6" customHeight="1" x14ac:dyDescent="0.25">
      <c r="A36" s="58">
        <v>9</v>
      </c>
      <c r="B36" s="133" t="s">
        <v>142</v>
      </c>
      <c r="C36" s="282" t="s">
        <v>84</v>
      </c>
      <c r="D36" s="105"/>
      <c r="E36" s="215"/>
      <c r="F36" s="21"/>
      <c r="G36" s="21"/>
      <c r="H36" s="21"/>
      <c r="I36" s="21"/>
      <c r="J36" s="106"/>
      <c r="K36" s="108"/>
      <c r="L36" s="108"/>
      <c r="M36" s="108"/>
      <c r="N36" s="117"/>
      <c r="O36" s="116"/>
      <c r="P36" s="124"/>
      <c r="Q36" s="6"/>
      <c r="R36" s="6">
        <v>40</v>
      </c>
      <c r="S36" s="124"/>
      <c r="T36" s="6"/>
      <c r="U36" s="6"/>
      <c r="V36" s="15"/>
      <c r="W36" s="116">
        <f>SUM(P36:V36)</f>
        <v>40</v>
      </c>
      <c r="X36" s="119">
        <v>20</v>
      </c>
      <c r="Y36" s="199">
        <f>SUM(W36+X36)</f>
        <v>60</v>
      </c>
      <c r="Z36" s="121">
        <v>2</v>
      </c>
      <c r="AA36" s="108" t="s">
        <v>60</v>
      </c>
      <c r="AB36" s="130">
        <f t="shared" si="2"/>
        <v>40</v>
      </c>
      <c r="AC36" s="198">
        <f t="shared" si="2"/>
        <v>20</v>
      </c>
      <c r="AD36" s="198">
        <f t="shared" si="2"/>
        <v>60</v>
      </c>
      <c r="AE36" s="198">
        <f t="shared" si="2"/>
        <v>2</v>
      </c>
    </row>
    <row r="37" spans="1:31" ht="25.15" customHeight="1" thickBot="1" x14ac:dyDescent="0.3">
      <c r="A37" s="58">
        <v>10</v>
      </c>
      <c r="B37" s="303" t="s">
        <v>143</v>
      </c>
      <c r="C37" s="306"/>
      <c r="D37" s="219"/>
      <c r="E37" s="21">
        <v>30</v>
      </c>
      <c r="F37" s="21"/>
      <c r="G37" s="21"/>
      <c r="H37" s="21"/>
      <c r="I37" s="21"/>
      <c r="J37" s="106"/>
      <c r="K37" s="194">
        <f>SUM(D37:J37)</f>
        <v>30</v>
      </c>
      <c r="L37" s="108">
        <v>70</v>
      </c>
      <c r="M37" s="108">
        <f>SUM(K37+L37)</f>
        <v>100</v>
      </c>
      <c r="N37" s="117">
        <v>4</v>
      </c>
      <c r="O37" s="116" t="s">
        <v>60</v>
      </c>
      <c r="P37" s="124"/>
      <c r="Q37" s="5">
        <v>30</v>
      </c>
      <c r="R37" s="6"/>
      <c r="S37" s="124"/>
      <c r="T37" s="6"/>
      <c r="U37" s="6"/>
      <c r="V37" s="15"/>
      <c r="W37" s="199">
        <f>SUM(P37:V37)</f>
        <v>30</v>
      </c>
      <c r="X37" s="119">
        <v>70</v>
      </c>
      <c r="Y37" s="199">
        <f>SUM(W37+X37)</f>
        <v>100</v>
      </c>
      <c r="Z37" s="117">
        <v>4</v>
      </c>
      <c r="AA37" s="108" t="s">
        <v>60</v>
      </c>
      <c r="AB37" s="195">
        <f t="shared" si="2"/>
        <v>60</v>
      </c>
      <c r="AC37" s="228">
        <f t="shared" si="2"/>
        <v>140</v>
      </c>
      <c r="AD37" s="228">
        <f t="shared" si="2"/>
        <v>200</v>
      </c>
      <c r="AE37" s="201">
        <f t="shared" si="2"/>
        <v>8</v>
      </c>
    </row>
    <row r="38" spans="1:31" ht="24" customHeight="1" thickBot="1" x14ac:dyDescent="0.3">
      <c r="A38" s="203"/>
      <c r="B38" s="204" t="s">
        <v>100</v>
      </c>
      <c r="C38" s="205"/>
      <c r="D38" s="206">
        <f>SUM(D28:D37)</f>
        <v>80</v>
      </c>
      <c r="E38" s="206">
        <f>SUM(E29:E37)</f>
        <v>30</v>
      </c>
      <c r="F38" s="206">
        <f>SUM(F28:F37)</f>
        <v>60</v>
      </c>
      <c r="G38" s="206">
        <f>SUM(G29:G37)</f>
        <v>0</v>
      </c>
      <c r="H38" s="206">
        <f>SUM(H29:H37)</f>
        <v>0</v>
      </c>
      <c r="I38" s="206">
        <f>SUM(I29:I37)</f>
        <v>0</v>
      </c>
      <c r="J38" s="206">
        <f>SUM(J29:J37)</f>
        <v>0</v>
      </c>
      <c r="K38" s="206">
        <f>SUM(K28:K37)</f>
        <v>170</v>
      </c>
      <c r="L38" s="206">
        <f>SUM(L28:L37)</f>
        <v>255</v>
      </c>
      <c r="M38" s="206">
        <f>SUM(M28:M37)</f>
        <v>425</v>
      </c>
      <c r="N38" s="206">
        <f>SUM(N28:N37)</f>
        <v>17</v>
      </c>
      <c r="O38" s="207"/>
      <c r="P38" s="206">
        <f>SUM(P29:P37)</f>
        <v>60</v>
      </c>
      <c r="Q38" s="206">
        <f>SUM(Q29:Q37)</f>
        <v>30</v>
      </c>
      <c r="R38" s="206">
        <f>SUM(R29:R37)</f>
        <v>40</v>
      </c>
      <c r="S38" s="206">
        <f ca="1">SUM(S29:S38)</f>
        <v>0</v>
      </c>
      <c r="T38" s="206">
        <f ca="1">SUM(T29:T38)</f>
        <v>0</v>
      </c>
      <c r="U38" s="206">
        <f>SUM(U29:U37)</f>
        <v>0</v>
      </c>
      <c r="V38" s="206">
        <f ca="1">SUM(V21:V38)</f>
        <v>0</v>
      </c>
      <c r="W38" s="206">
        <f>SUM(W28:W37)</f>
        <v>130</v>
      </c>
      <c r="X38" s="206">
        <f>SUM(X28:X37)</f>
        <v>230</v>
      </c>
      <c r="Y38" s="206">
        <f>SUM(Y28:Y37)</f>
        <v>360</v>
      </c>
      <c r="Z38" s="206">
        <f>SUM(Z29:Z37)</f>
        <v>14</v>
      </c>
      <c r="AA38" s="206"/>
      <c r="AB38" s="210">
        <f>SUM(AB28:AB37)</f>
        <v>300</v>
      </c>
      <c r="AC38" s="209">
        <f>SUM(AC28:AC37)</f>
        <v>485</v>
      </c>
      <c r="AD38" s="209">
        <f>SUM(AD28:AD37)</f>
        <v>785</v>
      </c>
      <c r="AE38" s="210">
        <f>SUM(AE28:AE37)</f>
        <v>31</v>
      </c>
    </row>
    <row r="39" spans="1:31" ht="15" x14ac:dyDescent="0.25">
      <c r="A39" s="4"/>
      <c r="B39" s="229"/>
      <c r="C39" s="225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71"/>
      <c r="AC39" s="10"/>
      <c r="AD39" s="212"/>
    </row>
    <row r="40" spans="1:31" ht="25.9" customHeight="1" thickBot="1" x14ac:dyDescent="0.3">
      <c r="A40" s="291"/>
      <c r="B40" s="211" t="s">
        <v>146</v>
      </c>
      <c r="C40" s="29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12"/>
    </row>
    <row r="41" spans="1:31" ht="15" customHeight="1" thickBot="1" x14ac:dyDescent="0.25">
      <c r="A41" s="362" t="s">
        <v>40</v>
      </c>
      <c r="B41" s="362" t="s">
        <v>41</v>
      </c>
      <c r="C41" s="357" t="s">
        <v>42</v>
      </c>
      <c r="D41" s="360" t="s">
        <v>43</v>
      </c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70" t="s">
        <v>104</v>
      </c>
      <c r="AC41" s="370" t="s">
        <v>105</v>
      </c>
      <c r="AD41" s="350" t="s">
        <v>183</v>
      </c>
      <c r="AE41" s="350" t="s">
        <v>182</v>
      </c>
    </row>
    <row r="42" spans="1:31" ht="15" thickBot="1" x14ac:dyDescent="0.25">
      <c r="A42" s="362"/>
      <c r="B42" s="362"/>
      <c r="C42" s="358"/>
      <c r="D42" s="353" t="s">
        <v>106</v>
      </c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295"/>
      <c r="P42" s="355" t="s">
        <v>107</v>
      </c>
      <c r="Q42" s="354"/>
      <c r="R42" s="354"/>
      <c r="S42" s="354"/>
      <c r="T42" s="354"/>
      <c r="U42" s="354"/>
      <c r="V42" s="354"/>
      <c r="W42" s="355"/>
      <c r="X42" s="355"/>
      <c r="Y42" s="354"/>
      <c r="Z42" s="354"/>
      <c r="AA42" s="354"/>
      <c r="AB42" s="371"/>
      <c r="AC42" s="371"/>
      <c r="AD42" s="351"/>
      <c r="AE42" s="351"/>
    </row>
    <row r="43" spans="1:31" ht="181.5" customHeight="1" thickBot="1" x14ac:dyDescent="0.25">
      <c r="A43" s="362"/>
      <c r="B43" s="362"/>
      <c r="C43" s="359"/>
      <c r="D43" s="56" t="s">
        <v>12</v>
      </c>
      <c r="E43" s="56" t="s">
        <v>16</v>
      </c>
      <c r="F43" s="56" t="s">
        <v>50</v>
      </c>
      <c r="G43" s="56" t="s">
        <v>51</v>
      </c>
      <c r="H43" s="56" t="s">
        <v>28</v>
      </c>
      <c r="I43" s="56" t="s">
        <v>32</v>
      </c>
      <c r="J43" s="56" t="s">
        <v>35</v>
      </c>
      <c r="K43" s="46" t="s">
        <v>108</v>
      </c>
      <c r="L43" s="47" t="s">
        <v>53</v>
      </c>
      <c r="M43" s="46" t="s">
        <v>54</v>
      </c>
      <c r="N43" s="46" t="s">
        <v>55</v>
      </c>
      <c r="O43" s="57" t="s">
        <v>56</v>
      </c>
      <c r="P43" s="56" t="s">
        <v>12</v>
      </c>
      <c r="Q43" s="56" t="s">
        <v>16</v>
      </c>
      <c r="R43" s="56" t="s">
        <v>50</v>
      </c>
      <c r="S43" s="56" t="s">
        <v>51</v>
      </c>
      <c r="T43" s="56" t="s">
        <v>28</v>
      </c>
      <c r="U43" s="56" t="s">
        <v>32</v>
      </c>
      <c r="V43" s="56" t="s">
        <v>35</v>
      </c>
      <c r="W43" s="46" t="s">
        <v>108</v>
      </c>
      <c r="X43" s="47" t="s">
        <v>53</v>
      </c>
      <c r="Y43" s="46" t="s">
        <v>54</v>
      </c>
      <c r="Z43" s="46" t="s">
        <v>55</v>
      </c>
      <c r="AA43" s="57" t="s">
        <v>56</v>
      </c>
      <c r="AB43" s="371"/>
      <c r="AC43" s="371"/>
      <c r="AD43" s="351"/>
      <c r="AE43" s="351"/>
    </row>
    <row r="44" spans="1:31" ht="28.9" customHeight="1" thickBot="1" x14ac:dyDescent="0.3">
      <c r="A44" s="60">
        <v>1</v>
      </c>
      <c r="B44" s="316" t="s">
        <v>196</v>
      </c>
      <c r="C44" s="297" t="s">
        <v>204</v>
      </c>
      <c r="D44" s="105"/>
      <c r="E44" s="215"/>
      <c r="F44" s="21"/>
      <c r="G44" s="21"/>
      <c r="H44" s="21"/>
      <c r="I44" s="21"/>
      <c r="J44" s="106"/>
      <c r="K44" s="190"/>
      <c r="L44" s="107"/>
      <c r="M44" s="108"/>
      <c r="N44" s="117"/>
      <c r="O44" s="121"/>
      <c r="P44" s="122">
        <v>15</v>
      </c>
      <c r="Q44" s="125"/>
      <c r="R44" s="5">
        <v>30</v>
      </c>
      <c r="S44" s="11"/>
      <c r="T44" s="11"/>
      <c r="U44" s="11"/>
      <c r="V44" s="13"/>
      <c r="W44" s="226">
        <f>SUM(P44:R44)</f>
        <v>45</v>
      </c>
      <c r="X44" s="129">
        <v>85</v>
      </c>
      <c r="Y44" s="199">
        <f>SUM(W44:X44)</f>
        <v>130</v>
      </c>
      <c r="Z44" s="117">
        <v>5</v>
      </c>
      <c r="AA44" s="108" t="s">
        <v>61</v>
      </c>
      <c r="AB44" s="197">
        <v>45</v>
      </c>
      <c r="AC44" s="196">
        <v>85</v>
      </c>
      <c r="AD44" s="196">
        <f>AB44+AC44</f>
        <v>130</v>
      </c>
      <c r="AE44" s="196">
        <v>5</v>
      </c>
    </row>
    <row r="45" spans="1:31" ht="25.15" customHeight="1" thickBot="1" x14ac:dyDescent="0.3">
      <c r="A45" s="58">
        <v>2</v>
      </c>
      <c r="B45" s="316" t="s">
        <v>197</v>
      </c>
      <c r="C45" s="51" t="s">
        <v>203</v>
      </c>
      <c r="D45" s="21"/>
      <c r="E45" s="215"/>
      <c r="F45" s="21"/>
      <c r="G45" s="21"/>
      <c r="H45" s="21"/>
      <c r="I45" s="21"/>
      <c r="J45" s="106"/>
      <c r="K45" s="108"/>
      <c r="L45" s="108"/>
      <c r="M45" s="108"/>
      <c r="N45" s="116"/>
      <c r="O45" s="121"/>
      <c r="P45" s="122">
        <v>12</v>
      </c>
      <c r="Q45" s="6"/>
      <c r="R45" s="6">
        <v>20</v>
      </c>
      <c r="S45" s="6"/>
      <c r="T45" s="6"/>
      <c r="U45" s="6"/>
      <c r="V45" s="15"/>
      <c r="W45" s="116">
        <v>32</v>
      </c>
      <c r="X45" s="119">
        <v>43</v>
      </c>
      <c r="Y45" s="199">
        <f>SUM(W45:X45)</f>
        <v>75</v>
      </c>
      <c r="Z45" s="117">
        <v>3</v>
      </c>
      <c r="AA45" s="108" t="s">
        <v>60</v>
      </c>
      <c r="AB45" s="130">
        <f>SUM(P45:V45)</f>
        <v>32</v>
      </c>
      <c r="AC45" s="198">
        <f t="shared" ref="AC45" si="3">SUM(L45+X45)</f>
        <v>43</v>
      </c>
      <c r="AD45" s="198">
        <f>SUM(AB45:AC45)</f>
        <v>75</v>
      </c>
      <c r="AE45" s="198">
        <f t="shared" ref="AE45" si="4">SUM(N45+Z45)</f>
        <v>3</v>
      </c>
    </row>
    <row r="46" spans="1:31" ht="30" customHeight="1" thickBot="1" x14ac:dyDescent="0.3">
      <c r="A46" s="58">
        <v>3</v>
      </c>
      <c r="B46" s="316" t="s">
        <v>198</v>
      </c>
      <c r="C46" s="51" t="s">
        <v>219</v>
      </c>
      <c r="D46" s="105"/>
      <c r="E46" s="135"/>
      <c r="F46" s="21"/>
      <c r="G46" s="21"/>
      <c r="H46" s="21"/>
      <c r="I46" s="21"/>
      <c r="J46" s="106"/>
      <c r="K46" s="108"/>
      <c r="L46" s="108"/>
      <c r="M46" s="108"/>
      <c r="N46" s="117"/>
      <c r="O46" s="116"/>
      <c r="P46" s="124">
        <v>12</v>
      </c>
      <c r="Q46" s="6"/>
      <c r="R46" s="6">
        <v>20</v>
      </c>
      <c r="S46" s="124"/>
      <c r="T46" s="6"/>
      <c r="U46" s="6"/>
      <c r="V46" s="15"/>
      <c r="W46" s="116">
        <f>SUM(P46:V46)</f>
        <v>32</v>
      </c>
      <c r="X46" s="119">
        <v>43</v>
      </c>
      <c r="Y46" s="199">
        <f>SUM(W46:X46)</f>
        <v>75</v>
      </c>
      <c r="Z46" s="117">
        <v>3</v>
      </c>
      <c r="AA46" s="108" t="s">
        <v>60</v>
      </c>
      <c r="AB46" s="130">
        <v>32</v>
      </c>
      <c r="AC46" s="198">
        <v>43</v>
      </c>
      <c r="AD46" s="198">
        <f>SUM(AB46:AC46)</f>
        <v>75</v>
      </c>
      <c r="AE46" s="198">
        <v>3</v>
      </c>
    </row>
    <row r="47" spans="1:31" ht="30" customHeight="1" thickBot="1" x14ac:dyDescent="0.3">
      <c r="A47" s="58">
        <v>4</v>
      </c>
      <c r="B47" s="316" t="s">
        <v>199</v>
      </c>
      <c r="C47" s="51" t="s">
        <v>206</v>
      </c>
      <c r="D47" s="105">
        <v>12</v>
      </c>
      <c r="E47" s="215"/>
      <c r="F47" s="21">
        <v>40</v>
      </c>
      <c r="G47" s="21"/>
      <c r="H47" s="21"/>
      <c r="I47" s="21"/>
      <c r="J47" s="106"/>
      <c r="K47" s="108">
        <v>52</v>
      </c>
      <c r="L47" s="108">
        <v>49</v>
      </c>
      <c r="M47" s="108">
        <f>SUM(K47:L47)</f>
        <v>101</v>
      </c>
      <c r="N47" s="117">
        <v>4</v>
      </c>
      <c r="O47" s="121" t="s">
        <v>60</v>
      </c>
      <c r="P47" s="124"/>
      <c r="Q47" s="6"/>
      <c r="R47" s="6"/>
      <c r="S47" s="124"/>
      <c r="T47" s="6"/>
      <c r="U47" s="6"/>
      <c r="V47" s="15"/>
      <c r="W47" s="116"/>
      <c r="X47" s="119"/>
      <c r="Y47" s="199"/>
      <c r="Z47" s="121"/>
      <c r="AA47" s="110"/>
      <c r="AB47" s="130">
        <v>52</v>
      </c>
      <c r="AC47" s="198">
        <v>49</v>
      </c>
      <c r="AD47" s="198">
        <v>101</v>
      </c>
      <c r="AE47" s="198">
        <v>4</v>
      </c>
    </row>
    <row r="48" spans="1:31" ht="27" customHeight="1" thickBot="1" x14ac:dyDescent="0.3">
      <c r="A48" s="58">
        <v>5</v>
      </c>
      <c r="B48" s="316" t="s">
        <v>200</v>
      </c>
      <c r="C48" s="51" t="s">
        <v>205</v>
      </c>
      <c r="D48" s="105">
        <v>12</v>
      </c>
      <c r="E48" s="215"/>
      <c r="F48" s="21">
        <v>35</v>
      </c>
      <c r="G48" s="21"/>
      <c r="H48" s="21"/>
      <c r="I48" s="21"/>
      <c r="J48" s="106"/>
      <c r="K48" s="108">
        <f>SUM(D48:J48)</f>
        <v>47</v>
      </c>
      <c r="L48" s="108">
        <v>80</v>
      </c>
      <c r="M48" s="108">
        <f>SUM(K48:L48)</f>
        <v>127</v>
      </c>
      <c r="N48" s="117">
        <v>5</v>
      </c>
      <c r="O48" s="121" t="s">
        <v>61</v>
      </c>
      <c r="P48" s="124"/>
      <c r="Q48" s="6"/>
      <c r="R48" s="6"/>
      <c r="S48" s="124"/>
      <c r="T48" s="6"/>
      <c r="U48" s="6"/>
      <c r="V48" s="15"/>
      <c r="W48" s="116"/>
      <c r="X48" s="119"/>
      <c r="Y48" s="199"/>
      <c r="Z48" s="117"/>
      <c r="AA48" s="110"/>
      <c r="AB48" s="130">
        <f t="shared" ref="AB48:AE49" si="5">SUM(K48+W48)</f>
        <v>47</v>
      </c>
      <c r="AC48" s="198">
        <f t="shared" si="5"/>
        <v>80</v>
      </c>
      <c r="AD48" s="198">
        <f t="shared" si="5"/>
        <v>127</v>
      </c>
      <c r="AE48" s="198">
        <f t="shared" si="5"/>
        <v>5</v>
      </c>
    </row>
    <row r="49" spans="1:31" ht="25.9" customHeight="1" thickBot="1" x14ac:dyDescent="0.3">
      <c r="A49" s="58">
        <v>6</v>
      </c>
      <c r="B49" s="316" t="s">
        <v>201</v>
      </c>
      <c r="C49" s="51" t="s">
        <v>204</v>
      </c>
      <c r="D49" s="111">
        <v>12</v>
      </c>
      <c r="E49" s="215"/>
      <c r="F49" s="21">
        <v>20</v>
      </c>
      <c r="G49" s="21"/>
      <c r="H49" s="21"/>
      <c r="I49" s="21"/>
      <c r="J49" s="106"/>
      <c r="K49" s="108">
        <v>32</v>
      </c>
      <c r="L49" s="108">
        <v>45</v>
      </c>
      <c r="M49" s="108">
        <f>SUM(K49:L49)</f>
        <v>77</v>
      </c>
      <c r="N49" s="117">
        <v>3</v>
      </c>
      <c r="O49" s="116" t="s">
        <v>60</v>
      </c>
      <c r="P49" s="6"/>
      <c r="Q49" s="6"/>
      <c r="R49" s="6"/>
      <c r="S49" s="124"/>
      <c r="T49" s="6"/>
      <c r="U49" s="6"/>
      <c r="V49" s="15"/>
      <c r="W49" s="116"/>
      <c r="X49" s="119"/>
      <c r="Y49" s="199"/>
      <c r="Z49" s="117"/>
      <c r="AA49" s="110"/>
      <c r="AB49" s="130">
        <v>32</v>
      </c>
      <c r="AC49" s="198">
        <f t="shared" si="5"/>
        <v>45</v>
      </c>
      <c r="AD49" s="198">
        <f>SUM(AB49:AC49)</f>
        <v>77</v>
      </c>
      <c r="AE49" s="198">
        <v>3</v>
      </c>
    </row>
    <row r="50" spans="1:31" ht="25.9" customHeight="1" thickBot="1" x14ac:dyDescent="0.3">
      <c r="A50" s="58">
        <v>9</v>
      </c>
      <c r="B50" s="138" t="s">
        <v>143</v>
      </c>
      <c r="C50" s="306"/>
      <c r="D50" s="105"/>
      <c r="E50" s="135">
        <v>30</v>
      </c>
      <c r="F50" s="21"/>
      <c r="G50" s="21"/>
      <c r="H50" s="21"/>
      <c r="I50" s="21"/>
      <c r="J50" s="106"/>
      <c r="K50" s="194">
        <f>SUM(D50:J50)</f>
        <v>30</v>
      </c>
      <c r="L50" s="234">
        <v>70</v>
      </c>
      <c r="M50" s="108">
        <f>SUM(K50+L50)</f>
        <v>100</v>
      </c>
      <c r="N50" s="117">
        <v>4</v>
      </c>
      <c r="O50" s="116" t="s">
        <v>60</v>
      </c>
      <c r="P50" s="124"/>
      <c r="Q50" s="6">
        <v>30</v>
      </c>
      <c r="R50" s="6"/>
      <c r="S50" s="124"/>
      <c r="T50" s="6"/>
      <c r="U50" s="6"/>
      <c r="V50" s="15"/>
      <c r="W50" s="199">
        <f>SUM(P50:V50)</f>
        <v>30</v>
      </c>
      <c r="X50" s="227">
        <v>70</v>
      </c>
      <c r="Y50" s="199">
        <f>SUM(W50+X50)</f>
        <v>100</v>
      </c>
      <c r="Z50" s="117">
        <v>4</v>
      </c>
      <c r="AA50" s="108" t="s">
        <v>60</v>
      </c>
      <c r="AB50" s="202">
        <f t="shared" ref="AB50:AE50" si="6">SUM(K50+W50)</f>
        <v>60</v>
      </c>
      <c r="AC50" s="228">
        <f t="shared" si="6"/>
        <v>140</v>
      </c>
      <c r="AD50" s="228">
        <f t="shared" si="6"/>
        <v>200</v>
      </c>
      <c r="AE50" s="201">
        <f t="shared" si="6"/>
        <v>8</v>
      </c>
    </row>
    <row r="51" spans="1:31" ht="23.45" customHeight="1" thickBot="1" x14ac:dyDescent="0.3">
      <c r="A51" s="221"/>
      <c r="B51" s="204" t="s">
        <v>100</v>
      </c>
      <c r="C51" s="205"/>
      <c r="D51" s="206">
        <f>SUM(D42:D50)</f>
        <v>36</v>
      </c>
      <c r="E51" s="206">
        <f>SUM(E42:E50)</f>
        <v>30</v>
      </c>
      <c r="F51" s="206">
        <f>SUM(F43:F50)</f>
        <v>95</v>
      </c>
      <c r="G51" s="206">
        <f>SUM(G44:G50)</f>
        <v>0</v>
      </c>
      <c r="H51" s="206">
        <f>SUM(H44:H50)</f>
        <v>0</v>
      </c>
      <c r="I51" s="206">
        <f>SUM(I44:I50)</f>
        <v>0</v>
      </c>
      <c r="J51" s="206">
        <f>SUM(J44:J50)</f>
        <v>0</v>
      </c>
      <c r="K51" s="206">
        <f>SUM(K44:K50)</f>
        <v>161</v>
      </c>
      <c r="L51" s="206">
        <f>SUM(L42:L50)</f>
        <v>244</v>
      </c>
      <c r="M51" s="206">
        <f>SUM(M44:M50)</f>
        <v>405</v>
      </c>
      <c r="N51" s="206">
        <f>SUM(N44:N50)</f>
        <v>16</v>
      </c>
      <c r="O51" s="207"/>
      <c r="P51" s="206">
        <f>SUM(P44:P50)</f>
        <v>39</v>
      </c>
      <c r="Q51" s="206">
        <f>SUM(Q42:Q50)</f>
        <v>30</v>
      </c>
      <c r="R51" s="206">
        <f>SUM(R42:R50)</f>
        <v>70</v>
      </c>
      <c r="S51" s="206">
        <f ca="1">SUM(S44:S51)</f>
        <v>0</v>
      </c>
      <c r="T51" s="206">
        <f ca="1">SUM(T44:T51)</f>
        <v>0</v>
      </c>
      <c r="U51" s="206">
        <f>SUM(U44:U50)</f>
        <v>0</v>
      </c>
      <c r="V51" s="206">
        <f ca="1">SUM(V40:V51)</f>
        <v>0</v>
      </c>
      <c r="W51" s="206">
        <f>SUM(W44:W50)</f>
        <v>139</v>
      </c>
      <c r="X51" s="206">
        <f>SUM(X44:X50)</f>
        <v>241</v>
      </c>
      <c r="Y51" s="206">
        <f>SUM(Y44:Y50)</f>
        <v>380</v>
      </c>
      <c r="Z51" s="206">
        <f>SUM(Z44:Z50)</f>
        <v>15</v>
      </c>
      <c r="AA51" s="206"/>
      <c r="AB51" s="210">
        <f>SUM(AB44:AB50)</f>
        <v>300</v>
      </c>
      <c r="AC51" s="209">
        <f>SUM(AC44:AC50)</f>
        <v>485</v>
      </c>
      <c r="AD51" s="209">
        <f>SUM(AD44:AD50)</f>
        <v>785</v>
      </c>
      <c r="AE51" s="210">
        <f>SUM(AE42:AE50)</f>
        <v>31</v>
      </c>
    </row>
    <row r="52" spans="1:31" ht="15" x14ac:dyDescent="0.25">
      <c r="A52" s="291"/>
      <c r="B52" s="291"/>
      <c r="C52" s="29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212"/>
    </row>
    <row r="53" spans="1:31" ht="25.9" customHeight="1" thickBot="1" x14ac:dyDescent="0.3">
      <c r="A53" s="291"/>
      <c r="B53" s="356" t="s">
        <v>214</v>
      </c>
      <c r="C53" s="35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12"/>
    </row>
    <row r="54" spans="1:31" ht="15" customHeight="1" thickBot="1" x14ac:dyDescent="0.25">
      <c r="A54" s="362" t="s">
        <v>40</v>
      </c>
      <c r="B54" s="362" t="s">
        <v>41</v>
      </c>
      <c r="C54" s="357" t="s">
        <v>42</v>
      </c>
      <c r="D54" s="360" t="s">
        <v>43</v>
      </c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70" t="s">
        <v>104</v>
      </c>
      <c r="AC54" s="370" t="s">
        <v>105</v>
      </c>
      <c r="AD54" s="350" t="s">
        <v>183</v>
      </c>
      <c r="AE54" s="350" t="s">
        <v>182</v>
      </c>
    </row>
    <row r="55" spans="1:31" ht="15" thickBot="1" x14ac:dyDescent="0.25">
      <c r="A55" s="362"/>
      <c r="B55" s="362"/>
      <c r="C55" s="358"/>
      <c r="D55" s="353" t="s">
        <v>106</v>
      </c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295"/>
      <c r="P55" s="355" t="s">
        <v>107</v>
      </c>
      <c r="Q55" s="354"/>
      <c r="R55" s="354"/>
      <c r="S55" s="354"/>
      <c r="T55" s="354"/>
      <c r="U55" s="354"/>
      <c r="V55" s="354"/>
      <c r="W55" s="355"/>
      <c r="X55" s="355"/>
      <c r="Y55" s="354"/>
      <c r="Z55" s="354"/>
      <c r="AA55" s="354"/>
      <c r="AB55" s="371"/>
      <c r="AC55" s="371"/>
      <c r="AD55" s="351"/>
      <c r="AE55" s="351"/>
    </row>
    <row r="56" spans="1:31" ht="181.5" customHeight="1" thickBot="1" x14ac:dyDescent="0.25">
      <c r="A56" s="362"/>
      <c r="B56" s="362"/>
      <c r="C56" s="359"/>
      <c r="D56" s="56" t="s">
        <v>12</v>
      </c>
      <c r="E56" s="56" t="s">
        <v>16</v>
      </c>
      <c r="F56" s="56" t="s">
        <v>50</v>
      </c>
      <c r="G56" s="56" t="s">
        <v>51</v>
      </c>
      <c r="H56" s="56" t="s">
        <v>28</v>
      </c>
      <c r="I56" s="56" t="s">
        <v>32</v>
      </c>
      <c r="J56" s="56" t="s">
        <v>35</v>
      </c>
      <c r="K56" s="46" t="s">
        <v>108</v>
      </c>
      <c r="L56" s="47" t="s">
        <v>53</v>
      </c>
      <c r="M56" s="46" t="s">
        <v>54</v>
      </c>
      <c r="N56" s="46" t="s">
        <v>55</v>
      </c>
      <c r="O56" s="57" t="s">
        <v>56</v>
      </c>
      <c r="P56" s="56" t="s">
        <v>12</v>
      </c>
      <c r="Q56" s="56" t="s">
        <v>16</v>
      </c>
      <c r="R56" s="56" t="s">
        <v>50</v>
      </c>
      <c r="S56" s="56" t="s">
        <v>51</v>
      </c>
      <c r="T56" s="56" t="s">
        <v>28</v>
      </c>
      <c r="U56" s="56" t="s">
        <v>32</v>
      </c>
      <c r="V56" s="56" t="s">
        <v>35</v>
      </c>
      <c r="W56" s="46" t="s">
        <v>108</v>
      </c>
      <c r="X56" s="47" t="s">
        <v>53</v>
      </c>
      <c r="Y56" s="46" t="s">
        <v>54</v>
      </c>
      <c r="Z56" s="46" t="s">
        <v>55</v>
      </c>
      <c r="AA56" s="57" t="s">
        <v>56</v>
      </c>
      <c r="AB56" s="371"/>
      <c r="AC56" s="371"/>
      <c r="AD56" s="351"/>
      <c r="AE56" s="351"/>
    </row>
    <row r="57" spans="1:31" ht="28.9" customHeight="1" thickBot="1" x14ac:dyDescent="0.3">
      <c r="A57" s="60">
        <v>1</v>
      </c>
      <c r="B57" s="316" t="s">
        <v>207</v>
      </c>
      <c r="C57" s="297" t="s">
        <v>204</v>
      </c>
      <c r="D57" s="105"/>
      <c r="E57" s="215"/>
      <c r="F57" s="21"/>
      <c r="G57" s="21"/>
      <c r="H57" s="21"/>
      <c r="I57" s="21"/>
      <c r="J57" s="106"/>
      <c r="K57" s="190"/>
      <c r="L57" s="107"/>
      <c r="M57" s="108"/>
      <c r="N57" s="117"/>
      <c r="O57" s="121"/>
      <c r="P57" s="122">
        <v>15</v>
      </c>
      <c r="Q57" s="125"/>
      <c r="R57" s="5">
        <v>30</v>
      </c>
      <c r="S57" s="11"/>
      <c r="T57" s="11"/>
      <c r="U57" s="11"/>
      <c r="V57" s="13"/>
      <c r="W57" s="226">
        <f>SUM(P57:R57)</f>
        <v>45</v>
      </c>
      <c r="X57" s="129">
        <v>85</v>
      </c>
      <c r="Y57" s="199">
        <f>SUM(W57:X57)</f>
        <v>130</v>
      </c>
      <c r="Z57" s="117">
        <v>5</v>
      </c>
      <c r="AA57" s="108" t="s">
        <v>61</v>
      </c>
      <c r="AB57" s="197">
        <v>45</v>
      </c>
      <c r="AC57" s="196">
        <v>85</v>
      </c>
      <c r="AD57" s="196">
        <f>AB57+AC57</f>
        <v>130</v>
      </c>
      <c r="AE57" s="196">
        <v>5</v>
      </c>
    </row>
    <row r="58" spans="1:31" ht="25.15" customHeight="1" thickBot="1" x14ac:dyDescent="0.3">
      <c r="A58" s="58">
        <v>2</v>
      </c>
      <c r="B58" s="316" t="s">
        <v>208</v>
      </c>
      <c r="C58" s="51" t="s">
        <v>203</v>
      </c>
      <c r="D58" s="21"/>
      <c r="E58" s="215"/>
      <c r="F58" s="21"/>
      <c r="G58" s="21"/>
      <c r="H58" s="21"/>
      <c r="I58" s="21"/>
      <c r="J58" s="106"/>
      <c r="K58" s="108"/>
      <c r="L58" s="108"/>
      <c r="M58" s="108"/>
      <c r="N58" s="116"/>
      <c r="O58" s="121"/>
      <c r="P58" s="122">
        <v>12</v>
      </c>
      <c r="Q58" s="6"/>
      <c r="R58" s="6">
        <v>20</v>
      </c>
      <c r="S58" s="6"/>
      <c r="T58" s="6"/>
      <c r="U58" s="6"/>
      <c r="V58" s="15"/>
      <c r="W58" s="116">
        <v>32</v>
      </c>
      <c r="X58" s="119">
        <v>43</v>
      </c>
      <c r="Y58" s="199">
        <f>SUM(W58:X58)</f>
        <v>75</v>
      </c>
      <c r="Z58" s="117">
        <v>3</v>
      </c>
      <c r="AA58" s="108" t="s">
        <v>60</v>
      </c>
      <c r="AB58" s="130">
        <f>SUM(P58:V58)</f>
        <v>32</v>
      </c>
      <c r="AC58" s="198">
        <f t="shared" ref="AC58" si="7">SUM(L58+X58)</f>
        <v>43</v>
      </c>
      <c r="AD58" s="198">
        <f>SUM(AB58:AC58)</f>
        <v>75</v>
      </c>
      <c r="AE58" s="198">
        <f t="shared" ref="AE58" si="8">SUM(N58+Z58)</f>
        <v>3</v>
      </c>
    </row>
    <row r="59" spans="1:31" ht="30" customHeight="1" thickBot="1" x14ac:dyDescent="0.3">
      <c r="A59" s="58">
        <v>3</v>
      </c>
      <c r="B59" s="316" t="s">
        <v>209</v>
      </c>
      <c r="C59" s="51" t="s">
        <v>219</v>
      </c>
      <c r="D59" s="105"/>
      <c r="E59" s="135"/>
      <c r="F59" s="21"/>
      <c r="G59" s="21"/>
      <c r="H59" s="21"/>
      <c r="I59" s="21"/>
      <c r="J59" s="106"/>
      <c r="K59" s="108"/>
      <c r="L59" s="108"/>
      <c r="M59" s="108"/>
      <c r="N59" s="117"/>
      <c r="O59" s="116"/>
      <c r="P59" s="124">
        <v>12</v>
      </c>
      <c r="Q59" s="6"/>
      <c r="R59" s="6">
        <v>20</v>
      </c>
      <c r="S59" s="124"/>
      <c r="T59" s="6"/>
      <c r="U59" s="6"/>
      <c r="V59" s="15"/>
      <c r="W59" s="116">
        <f>SUM(P59:V59)</f>
        <v>32</v>
      </c>
      <c r="X59" s="119">
        <v>43</v>
      </c>
      <c r="Y59" s="199">
        <f>SUM(W59:X59)</f>
        <v>75</v>
      </c>
      <c r="Z59" s="117">
        <v>3</v>
      </c>
      <c r="AA59" s="108" t="s">
        <v>60</v>
      </c>
      <c r="AB59" s="130">
        <v>32</v>
      </c>
      <c r="AC59" s="198">
        <v>43</v>
      </c>
      <c r="AD59" s="198">
        <f>SUM(AB59:AC59)</f>
        <v>75</v>
      </c>
      <c r="AE59" s="198">
        <v>3</v>
      </c>
    </row>
    <row r="60" spans="1:31" ht="30" customHeight="1" thickBot="1" x14ac:dyDescent="0.3">
      <c r="A60" s="58">
        <v>4</v>
      </c>
      <c r="B60" s="316" t="s">
        <v>210</v>
      </c>
      <c r="C60" s="51" t="s">
        <v>206</v>
      </c>
      <c r="D60" s="105">
        <v>12</v>
      </c>
      <c r="E60" s="215"/>
      <c r="F60" s="21">
        <v>40</v>
      </c>
      <c r="G60" s="21"/>
      <c r="H60" s="21"/>
      <c r="I60" s="21"/>
      <c r="J60" s="106"/>
      <c r="K60" s="108">
        <v>52</v>
      </c>
      <c r="L60" s="108">
        <v>49</v>
      </c>
      <c r="M60" s="108">
        <f>SUM(K60:L60)</f>
        <v>101</v>
      </c>
      <c r="N60" s="117">
        <v>4</v>
      </c>
      <c r="O60" s="121" t="s">
        <v>60</v>
      </c>
      <c r="P60" s="124"/>
      <c r="Q60" s="6"/>
      <c r="R60" s="6"/>
      <c r="S60" s="124"/>
      <c r="T60" s="6"/>
      <c r="U60" s="6"/>
      <c r="V60" s="15"/>
      <c r="W60" s="116"/>
      <c r="X60" s="119"/>
      <c r="Y60" s="199"/>
      <c r="Z60" s="121"/>
      <c r="AA60" s="110"/>
      <c r="AB60" s="130">
        <v>52</v>
      </c>
      <c r="AC60" s="198">
        <v>49</v>
      </c>
      <c r="AD60" s="198">
        <v>101</v>
      </c>
      <c r="AE60" s="198">
        <v>4</v>
      </c>
    </row>
    <row r="61" spans="1:31" ht="27" customHeight="1" thickBot="1" x14ac:dyDescent="0.3">
      <c r="A61" s="58">
        <v>5</v>
      </c>
      <c r="B61" s="316" t="s">
        <v>211</v>
      </c>
      <c r="C61" s="51" t="s">
        <v>205</v>
      </c>
      <c r="D61" s="105">
        <v>12</v>
      </c>
      <c r="E61" s="215"/>
      <c r="F61" s="21">
        <v>35</v>
      </c>
      <c r="G61" s="21"/>
      <c r="H61" s="21"/>
      <c r="I61" s="21"/>
      <c r="J61" s="106"/>
      <c r="K61" s="108">
        <f>SUM(D61:J61)</f>
        <v>47</v>
      </c>
      <c r="L61" s="108">
        <v>80</v>
      </c>
      <c r="M61" s="108">
        <f>SUM(K61:L61)</f>
        <v>127</v>
      </c>
      <c r="N61" s="117">
        <v>5</v>
      </c>
      <c r="O61" s="121" t="s">
        <v>61</v>
      </c>
      <c r="P61" s="124"/>
      <c r="Q61" s="6"/>
      <c r="R61" s="6"/>
      <c r="S61" s="124"/>
      <c r="T61" s="6"/>
      <c r="U61" s="6"/>
      <c r="V61" s="15"/>
      <c r="W61" s="116"/>
      <c r="X61" s="119"/>
      <c r="Y61" s="199"/>
      <c r="Z61" s="117"/>
      <c r="AA61" s="110"/>
      <c r="AB61" s="130">
        <f t="shared" ref="AB61" si="9">SUM(K61+W61)</f>
        <v>47</v>
      </c>
      <c r="AC61" s="198">
        <f t="shared" ref="AC61:AC63" si="10">SUM(L61+X61)</f>
        <v>80</v>
      </c>
      <c r="AD61" s="198">
        <f t="shared" ref="AD61" si="11">SUM(M61+Y61)</f>
        <v>127</v>
      </c>
      <c r="AE61" s="198">
        <f t="shared" ref="AE61" si="12">SUM(N61+Z61)</f>
        <v>5</v>
      </c>
    </row>
    <row r="62" spans="1:31" ht="25.9" customHeight="1" thickBot="1" x14ac:dyDescent="0.3">
      <c r="A62" s="58">
        <v>6</v>
      </c>
      <c r="B62" s="316" t="s">
        <v>212</v>
      </c>
      <c r="C62" s="51" t="s">
        <v>204</v>
      </c>
      <c r="D62" s="111">
        <v>12</v>
      </c>
      <c r="E62" s="215"/>
      <c r="F62" s="21">
        <v>20</v>
      </c>
      <c r="G62" s="21"/>
      <c r="H62" s="21"/>
      <c r="I62" s="21"/>
      <c r="J62" s="106"/>
      <c r="K62" s="108">
        <v>32</v>
      </c>
      <c r="L62" s="108">
        <v>45</v>
      </c>
      <c r="M62" s="108">
        <f>SUM(K62:L62)</f>
        <v>77</v>
      </c>
      <c r="N62" s="117">
        <v>3</v>
      </c>
      <c r="O62" s="116" t="s">
        <v>60</v>
      </c>
      <c r="P62" s="6"/>
      <c r="Q62" s="6"/>
      <c r="R62" s="6"/>
      <c r="S62" s="124"/>
      <c r="T62" s="6"/>
      <c r="U62" s="6"/>
      <c r="V62" s="15"/>
      <c r="W62" s="116"/>
      <c r="X62" s="119"/>
      <c r="Y62" s="199"/>
      <c r="Z62" s="117"/>
      <c r="AA62" s="110"/>
      <c r="AB62" s="130">
        <v>32</v>
      </c>
      <c r="AC62" s="198">
        <f t="shared" si="10"/>
        <v>45</v>
      </c>
      <c r="AD62" s="198">
        <f>SUM(AB62:AC62)</f>
        <v>77</v>
      </c>
      <c r="AE62" s="198">
        <v>3</v>
      </c>
    </row>
    <row r="63" spans="1:31" ht="25.9" customHeight="1" thickBot="1" x14ac:dyDescent="0.3">
      <c r="A63" s="58">
        <v>9</v>
      </c>
      <c r="B63" s="138" t="s">
        <v>213</v>
      </c>
      <c r="C63" s="306"/>
      <c r="D63" s="105"/>
      <c r="E63" s="135">
        <v>30</v>
      </c>
      <c r="F63" s="21"/>
      <c r="G63" s="21"/>
      <c r="H63" s="21"/>
      <c r="I63" s="21"/>
      <c r="J63" s="106"/>
      <c r="K63" s="194">
        <f>SUM(D63:J63)</f>
        <v>30</v>
      </c>
      <c r="L63" s="234">
        <v>70</v>
      </c>
      <c r="M63" s="108">
        <f>SUM(K63+L63)</f>
        <v>100</v>
      </c>
      <c r="N63" s="117">
        <v>4</v>
      </c>
      <c r="O63" s="116" t="s">
        <v>60</v>
      </c>
      <c r="P63" s="124"/>
      <c r="Q63" s="6">
        <v>30</v>
      </c>
      <c r="R63" s="6"/>
      <c r="S63" s="124"/>
      <c r="T63" s="6"/>
      <c r="U63" s="6"/>
      <c r="V63" s="15"/>
      <c r="W63" s="199">
        <f>SUM(P63:V63)</f>
        <v>30</v>
      </c>
      <c r="X63" s="227">
        <v>70</v>
      </c>
      <c r="Y63" s="199">
        <f>SUM(W63+X63)</f>
        <v>100</v>
      </c>
      <c r="Z63" s="117">
        <v>4</v>
      </c>
      <c r="AA63" s="108" t="s">
        <v>60</v>
      </c>
      <c r="AB63" s="202">
        <f t="shared" ref="AB63" si="13">SUM(K63+W63)</f>
        <v>60</v>
      </c>
      <c r="AC63" s="228">
        <f t="shared" si="10"/>
        <v>140</v>
      </c>
      <c r="AD63" s="228">
        <f t="shared" ref="AD63" si="14">SUM(M63+Y63)</f>
        <v>200</v>
      </c>
      <c r="AE63" s="201">
        <f t="shared" ref="AE63" si="15">SUM(N63+Z63)</f>
        <v>8</v>
      </c>
    </row>
    <row r="64" spans="1:31" ht="23.45" customHeight="1" thickBot="1" x14ac:dyDescent="0.3">
      <c r="A64" s="221"/>
      <c r="B64" s="204" t="s">
        <v>100</v>
      </c>
      <c r="C64" s="205"/>
      <c r="D64" s="206">
        <f>SUM(D55:D63)</f>
        <v>36</v>
      </c>
      <c r="E64" s="206">
        <f>SUM(E55:E63)</f>
        <v>30</v>
      </c>
      <c r="F64" s="206">
        <f>SUM(F56:F63)</f>
        <v>95</v>
      </c>
      <c r="G64" s="206">
        <f>SUM(G57:G63)</f>
        <v>0</v>
      </c>
      <c r="H64" s="206">
        <f>SUM(H57:H63)</f>
        <v>0</v>
      </c>
      <c r="I64" s="206">
        <f>SUM(I57:I63)</f>
        <v>0</v>
      </c>
      <c r="J64" s="206">
        <f>SUM(J57:J63)</f>
        <v>0</v>
      </c>
      <c r="K64" s="206">
        <f>SUM(K57:K63)</f>
        <v>161</v>
      </c>
      <c r="L64" s="206">
        <f>SUM(L55:L63)</f>
        <v>244</v>
      </c>
      <c r="M64" s="206">
        <f>SUM(M57:M63)</f>
        <v>405</v>
      </c>
      <c r="N64" s="206">
        <f>SUM(N57:N63)</f>
        <v>16</v>
      </c>
      <c r="O64" s="207"/>
      <c r="P64" s="206">
        <f>SUM(P57:P63)</f>
        <v>39</v>
      </c>
      <c r="Q64" s="206">
        <f>SUM(Q55:Q63)</f>
        <v>30</v>
      </c>
      <c r="R64" s="206">
        <f>SUM(R55:R63)</f>
        <v>70</v>
      </c>
      <c r="S64" s="206">
        <f ca="1">SUM(S57:S64)</f>
        <v>0</v>
      </c>
      <c r="T64" s="206">
        <f ca="1">SUM(T57:T64)</f>
        <v>0</v>
      </c>
      <c r="U64" s="206">
        <f>SUM(U57:U63)</f>
        <v>0</v>
      </c>
      <c r="V64" s="206">
        <f ca="1">SUM(V53:V64)</f>
        <v>0</v>
      </c>
      <c r="W64" s="206">
        <f>SUM(W57:W63)</f>
        <v>139</v>
      </c>
      <c r="X64" s="206">
        <f>SUM(X57:X63)</f>
        <v>241</v>
      </c>
      <c r="Y64" s="206">
        <f>SUM(Y57:Y63)</f>
        <v>380</v>
      </c>
      <c r="Z64" s="206">
        <f>SUM(Z57:Z63)</f>
        <v>15</v>
      </c>
      <c r="AA64" s="206"/>
      <c r="AB64" s="210">
        <f>SUM(AB57:AB63)</f>
        <v>300</v>
      </c>
      <c r="AC64" s="209">
        <f>SUM(AC57:AC63)</f>
        <v>485</v>
      </c>
      <c r="AD64" s="209">
        <f>SUM(AD57:AD63)</f>
        <v>785</v>
      </c>
      <c r="AE64" s="210">
        <f>SUM(AE55:AE63)</f>
        <v>31</v>
      </c>
    </row>
    <row r="65" spans="1:31" ht="15" x14ac:dyDescent="0.25">
      <c r="A65" s="291"/>
      <c r="B65" s="291"/>
      <c r="C65" s="29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12"/>
    </row>
    <row r="66" spans="1:31" ht="26.45" customHeight="1" thickBot="1" x14ac:dyDescent="0.3">
      <c r="A66" s="291"/>
      <c r="B66" s="211" t="s">
        <v>147</v>
      </c>
      <c r="C66" s="29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212"/>
    </row>
    <row r="67" spans="1:31" ht="15" customHeight="1" thickBot="1" x14ac:dyDescent="0.25">
      <c r="A67" s="362" t="s">
        <v>40</v>
      </c>
      <c r="B67" s="362" t="s">
        <v>41</v>
      </c>
      <c r="C67" s="357" t="s">
        <v>42</v>
      </c>
      <c r="D67" s="360" t="s">
        <v>43</v>
      </c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70" t="s">
        <v>104</v>
      </c>
      <c r="AC67" s="370" t="s">
        <v>105</v>
      </c>
      <c r="AD67" s="350" t="s">
        <v>183</v>
      </c>
      <c r="AE67" s="350" t="s">
        <v>182</v>
      </c>
    </row>
    <row r="68" spans="1:31" ht="15" thickBot="1" x14ac:dyDescent="0.25">
      <c r="A68" s="362"/>
      <c r="B68" s="362"/>
      <c r="C68" s="358"/>
      <c r="D68" s="353" t="s">
        <v>106</v>
      </c>
      <c r="E68" s="354"/>
      <c r="F68" s="354"/>
      <c r="G68" s="354"/>
      <c r="H68" s="354"/>
      <c r="I68" s="354"/>
      <c r="J68" s="354"/>
      <c r="K68" s="354"/>
      <c r="L68" s="354"/>
      <c r="M68" s="354"/>
      <c r="N68" s="354"/>
      <c r="O68" s="295"/>
      <c r="P68" s="355" t="s">
        <v>107</v>
      </c>
      <c r="Q68" s="354"/>
      <c r="R68" s="354"/>
      <c r="S68" s="354"/>
      <c r="T68" s="354"/>
      <c r="U68" s="354"/>
      <c r="V68" s="354"/>
      <c r="W68" s="355"/>
      <c r="X68" s="355"/>
      <c r="Y68" s="354"/>
      <c r="Z68" s="354"/>
      <c r="AA68" s="354"/>
      <c r="AB68" s="371"/>
      <c r="AC68" s="371"/>
      <c r="AD68" s="351"/>
      <c r="AE68" s="351"/>
    </row>
    <row r="69" spans="1:31" ht="177" customHeight="1" thickBot="1" x14ac:dyDescent="0.25">
      <c r="A69" s="362"/>
      <c r="B69" s="362"/>
      <c r="C69" s="359"/>
      <c r="D69" s="56" t="s">
        <v>12</v>
      </c>
      <c r="E69" s="56" t="s">
        <v>16</v>
      </c>
      <c r="F69" s="56" t="s">
        <v>50</v>
      </c>
      <c r="G69" s="56" t="s">
        <v>51</v>
      </c>
      <c r="H69" s="56" t="s">
        <v>28</v>
      </c>
      <c r="I69" s="56" t="s">
        <v>32</v>
      </c>
      <c r="J69" s="56" t="s">
        <v>35</v>
      </c>
      <c r="K69" s="46" t="s">
        <v>108</v>
      </c>
      <c r="L69" s="47" t="s">
        <v>53</v>
      </c>
      <c r="M69" s="46" t="s">
        <v>54</v>
      </c>
      <c r="N69" s="46" t="s">
        <v>55</v>
      </c>
      <c r="O69" s="57" t="s">
        <v>56</v>
      </c>
      <c r="P69" s="56" t="s">
        <v>12</v>
      </c>
      <c r="Q69" s="56" t="s">
        <v>16</v>
      </c>
      <c r="R69" s="56" t="s">
        <v>50</v>
      </c>
      <c r="S69" s="56" t="s">
        <v>51</v>
      </c>
      <c r="T69" s="56" t="s">
        <v>28</v>
      </c>
      <c r="U69" s="56" t="s">
        <v>32</v>
      </c>
      <c r="V69" s="56" t="s">
        <v>35</v>
      </c>
      <c r="W69" s="46" t="s">
        <v>108</v>
      </c>
      <c r="X69" s="47" t="s">
        <v>53</v>
      </c>
      <c r="Y69" s="46" t="s">
        <v>54</v>
      </c>
      <c r="Z69" s="46" t="s">
        <v>55</v>
      </c>
      <c r="AA69" s="57" t="s">
        <v>56</v>
      </c>
      <c r="AB69" s="371"/>
      <c r="AC69" s="371"/>
      <c r="AD69" s="351"/>
      <c r="AE69" s="351"/>
    </row>
    <row r="70" spans="1:31" ht="21.75" customHeight="1" x14ac:dyDescent="0.25">
      <c r="A70" s="60">
        <v>1</v>
      </c>
      <c r="B70" s="318" t="s">
        <v>149</v>
      </c>
      <c r="C70" s="297" t="s">
        <v>184</v>
      </c>
      <c r="D70" s="105">
        <v>30</v>
      </c>
      <c r="E70" s="215"/>
      <c r="F70" s="21"/>
      <c r="G70" s="21"/>
      <c r="H70" s="21"/>
      <c r="I70" s="21"/>
      <c r="J70" s="106"/>
      <c r="K70" s="190">
        <f>SUM(D70:J70)</f>
        <v>30</v>
      </c>
      <c r="L70" s="107">
        <v>70</v>
      </c>
      <c r="M70" s="108">
        <f>SUM(K70+L70)</f>
        <v>100</v>
      </c>
      <c r="N70" s="117">
        <v>4</v>
      </c>
      <c r="O70" s="121" t="s">
        <v>61</v>
      </c>
      <c r="P70" s="122"/>
      <c r="Q70" s="125"/>
      <c r="R70" s="5"/>
      <c r="S70" s="11"/>
      <c r="T70" s="11"/>
      <c r="U70" s="11"/>
      <c r="V70" s="13"/>
      <c r="W70" s="226"/>
      <c r="X70" s="129"/>
      <c r="Y70" s="199"/>
      <c r="Z70" s="117"/>
      <c r="AA70" s="108"/>
      <c r="AB70" s="197">
        <f t="shared" ref="AB70:AE79" si="16">SUM(K70+W70)</f>
        <v>30</v>
      </c>
      <c r="AC70" s="196">
        <f t="shared" si="16"/>
        <v>70</v>
      </c>
      <c r="AD70" s="196">
        <f t="shared" si="16"/>
        <v>100</v>
      </c>
      <c r="AE70" s="196">
        <f t="shared" si="16"/>
        <v>4</v>
      </c>
    </row>
    <row r="71" spans="1:31" ht="24" customHeight="1" x14ac:dyDescent="0.25">
      <c r="A71" s="58">
        <v>2</v>
      </c>
      <c r="B71" s="319" t="s">
        <v>150</v>
      </c>
      <c r="C71" s="51" t="s">
        <v>184</v>
      </c>
      <c r="D71" s="105">
        <v>15</v>
      </c>
      <c r="E71" s="215"/>
      <c r="F71" s="21"/>
      <c r="G71" s="21"/>
      <c r="H71" s="21"/>
      <c r="I71" s="21"/>
      <c r="J71" s="106"/>
      <c r="K71" s="108">
        <f>SUM(D71:J71)</f>
        <v>15</v>
      </c>
      <c r="L71" s="108">
        <v>10</v>
      </c>
      <c r="M71" s="108">
        <f>SUM(K71+L71)</f>
        <v>25</v>
      </c>
      <c r="N71" s="117">
        <v>1</v>
      </c>
      <c r="O71" s="116" t="s">
        <v>60</v>
      </c>
      <c r="P71" s="124"/>
      <c r="Q71" s="6"/>
      <c r="R71" s="6"/>
      <c r="S71" s="6"/>
      <c r="T71" s="6"/>
      <c r="U71" s="6"/>
      <c r="V71" s="15"/>
      <c r="W71" s="116"/>
      <c r="X71" s="119"/>
      <c r="Y71" s="199"/>
      <c r="Z71" s="121"/>
      <c r="AA71" s="108"/>
      <c r="AB71" s="130">
        <f t="shared" si="16"/>
        <v>15</v>
      </c>
      <c r="AC71" s="198">
        <f t="shared" si="16"/>
        <v>10</v>
      </c>
      <c r="AD71" s="198">
        <f t="shared" si="16"/>
        <v>25</v>
      </c>
      <c r="AE71" s="198">
        <f t="shared" si="16"/>
        <v>1</v>
      </c>
    </row>
    <row r="72" spans="1:31" ht="26.25" customHeight="1" x14ac:dyDescent="0.25">
      <c r="A72" s="58">
        <v>3</v>
      </c>
      <c r="B72" s="320" t="s">
        <v>216</v>
      </c>
      <c r="C72" s="50" t="s">
        <v>184</v>
      </c>
      <c r="D72" s="122">
        <v>15</v>
      </c>
      <c r="E72" s="125"/>
      <c r="F72" s="5"/>
      <c r="G72" s="5"/>
      <c r="H72" s="5"/>
      <c r="I72" s="5"/>
      <c r="J72" s="14" t="s">
        <v>151</v>
      </c>
      <c r="K72" s="108">
        <v>30</v>
      </c>
      <c r="L72" s="108">
        <v>45</v>
      </c>
      <c r="M72" s="108">
        <f>SUM(K72+L72)</f>
        <v>75</v>
      </c>
      <c r="N72" s="117">
        <v>3</v>
      </c>
      <c r="O72" s="121" t="s">
        <v>61</v>
      </c>
      <c r="P72" s="124"/>
      <c r="Q72" s="6"/>
      <c r="R72" s="6"/>
      <c r="S72" s="124"/>
      <c r="T72" s="6"/>
      <c r="U72" s="6"/>
      <c r="V72" s="15"/>
      <c r="W72" s="116"/>
      <c r="X72" s="119"/>
      <c r="Y72" s="199"/>
      <c r="Z72" s="117"/>
      <c r="AA72" s="108"/>
      <c r="AB72" s="130">
        <f t="shared" si="16"/>
        <v>30</v>
      </c>
      <c r="AC72" s="198">
        <f t="shared" si="16"/>
        <v>45</v>
      </c>
      <c r="AD72" s="198">
        <f t="shared" si="16"/>
        <v>75</v>
      </c>
      <c r="AE72" s="198">
        <f t="shared" si="16"/>
        <v>3</v>
      </c>
    </row>
    <row r="73" spans="1:31" ht="26.25" customHeight="1" x14ac:dyDescent="0.25">
      <c r="A73" s="58">
        <v>4</v>
      </c>
      <c r="B73" s="319" t="s">
        <v>217</v>
      </c>
      <c r="C73" s="51" t="s">
        <v>184</v>
      </c>
      <c r="D73" s="105"/>
      <c r="E73" s="215"/>
      <c r="F73" s="21"/>
      <c r="G73" s="21"/>
      <c r="H73" s="21"/>
      <c r="I73" s="21"/>
      <c r="J73" s="106"/>
      <c r="K73" s="108"/>
      <c r="L73" s="108"/>
      <c r="M73" s="108"/>
      <c r="N73" s="117"/>
      <c r="O73" s="116"/>
      <c r="P73" s="124">
        <v>25</v>
      </c>
      <c r="Q73" s="6"/>
      <c r="R73" s="6"/>
      <c r="S73" s="124"/>
      <c r="T73" s="6"/>
      <c r="U73" s="6"/>
      <c r="V73" s="15"/>
      <c r="W73" s="116">
        <f>SUM(P73:V73)</f>
        <v>25</v>
      </c>
      <c r="X73" s="119">
        <v>50</v>
      </c>
      <c r="Y73" s="199">
        <f>SUM(W73+X73)</f>
        <v>75</v>
      </c>
      <c r="Z73" s="121">
        <v>3</v>
      </c>
      <c r="AA73" s="110" t="s">
        <v>61</v>
      </c>
      <c r="AB73" s="130">
        <f t="shared" si="16"/>
        <v>25</v>
      </c>
      <c r="AC73" s="198">
        <f t="shared" si="16"/>
        <v>50</v>
      </c>
      <c r="AD73" s="198">
        <f t="shared" si="16"/>
        <v>75</v>
      </c>
      <c r="AE73" s="198">
        <f t="shared" si="16"/>
        <v>3</v>
      </c>
    </row>
    <row r="74" spans="1:31" ht="28.5" customHeight="1" x14ac:dyDescent="0.25">
      <c r="A74" s="58">
        <v>5</v>
      </c>
      <c r="B74" s="319" t="s">
        <v>152</v>
      </c>
      <c r="C74" s="51" t="s">
        <v>184</v>
      </c>
      <c r="D74" s="105"/>
      <c r="E74" s="215"/>
      <c r="F74" s="21"/>
      <c r="G74" s="21"/>
      <c r="H74" s="21"/>
      <c r="I74" s="21"/>
      <c r="J74" s="106"/>
      <c r="K74" s="108"/>
      <c r="L74" s="108"/>
      <c r="M74" s="108"/>
      <c r="N74" s="117"/>
      <c r="O74" s="116"/>
      <c r="P74" s="124">
        <v>15</v>
      </c>
      <c r="Q74" s="6"/>
      <c r="R74" s="6"/>
      <c r="S74" s="124"/>
      <c r="T74" s="6"/>
      <c r="U74" s="6"/>
      <c r="V74" s="15"/>
      <c r="W74" s="116">
        <f>SUM(P74:V74)</f>
        <v>15</v>
      </c>
      <c r="X74" s="119">
        <v>10</v>
      </c>
      <c r="Y74" s="199">
        <f>SUM(W74+X74)</f>
        <v>25</v>
      </c>
      <c r="Z74" s="117">
        <v>1</v>
      </c>
      <c r="AA74" s="108" t="s">
        <v>60</v>
      </c>
      <c r="AB74" s="130">
        <f t="shared" si="16"/>
        <v>15</v>
      </c>
      <c r="AC74" s="198">
        <f t="shared" si="16"/>
        <v>10</v>
      </c>
      <c r="AD74" s="198">
        <f t="shared" si="16"/>
        <v>25</v>
      </c>
      <c r="AE74" s="198">
        <f t="shared" si="16"/>
        <v>1</v>
      </c>
    </row>
    <row r="75" spans="1:31" ht="28.5" x14ac:dyDescent="0.25">
      <c r="A75" s="58">
        <v>6</v>
      </c>
      <c r="B75" s="319" t="s">
        <v>153</v>
      </c>
      <c r="C75" s="51" t="s">
        <v>184</v>
      </c>
      <c r="D75" s="105">
        <v>15</v>
      </c>
      <c r="E75" s="215"/>
      <c r="F75" s="21"/>
      <c r="G75" s="21"/>
      <c r="H75" s="21"/>
      <c r="I75" s="21"/>
      <c r="J75" s="106"/>
      <c r="K75" s="108">
        <f>SUM(D75:J75)</f>
        <v>15</v>
      </c>
      <c r="L75" s="108">
        <v>10</v>
      </c>
      <c r="M75" s="108">
        <f>SUM(K75+L75)</f>
        <v>25</v>
      </c>
      <c r="N75" s="117">
        <v>1</v>
      </c>
      <c r="O75" s="116" t="s">
        <v>60</v>
      </c>
      <c r="P75" s="124"/>
      <c r="Q75" s="6"/>
      <c r="R75" s="6"/>
      <c r="S75" s="124"/>
      <c r="T75" s="6"/>
      <c r="U75" s="6"/>
      <c r="V75" s="15"/>
      <c r="W75" s="116"/>
      <c r="X75" s="119"/>
      <c r="Y75" s="199"/>
      <c r="Z75" s="117"/>
      <c r="AA75" s="108"/>
      <c r="AB75" s="130">
        <f t="shared" si="16"/>
        <v>15</v>
      </c>
      <c r="AC75" s="198">
        <f t="shared" si="16"/>
        <v>10</v>
      </c>
      <c r="AD75" s="198">
        <f t="shared" si="16"/>
        <v>25</v>
      </c>
      <c r="AE75" s="198">
        <f t="shared" si="16"/>
        <v>1</v>
      </c>
    </row>
    <row r="76" spans="1:31" ht="27.6" customHeight="1" x14ac:dyDescent="0.25">
      <c r="A76" s="58">
        <v>7</v>
      </c>
      <c r="B76" s="319" t="s">
        <v>154</v>
      </c>
      <c r="C76" s="282" t="s">
        <v>190</v>
      </c>
      <c r="D76" s="105"/>
      <c r="E76" s="215"/>
      <c r="F76" s="21"/>
      <c r="G76" s="21"/>
      <c r="H76" s="21"/>
      <c r="I76" s="21"/>
      <c r="J76" s="106"/>
      <c r="K76" s="108"/>
      <c r="L76" s="108"/>
      <c r="M76" s="108"/>
      <c r="N76" s="117"/>
      <c r="O76" s="116"/>
      <c r="P76" s="124">
        <v>30</v>
      </c>
      <c r="Q76" s="6"/>
      <c r="R76" s="6"/>
      <c r="S76" s="124"/>
      <c r="T76" s="124"/>
      <c r="U76" s="6"/>
      <c r="V76" s="15"/>
      <c r="W76" s="116">
        <f>SUM(P76:V76)</f>
        <v>30</v>
      </c>
      <c r="X76" s="119">
        <v>20</v>
      </c>
      <c r="Y76" s="199">
        <f>SUM(W76+X76)</f>
        <v>50</v>
      </c>
      <c r="Z76" s="121">
        <v>2</v>
      </c>
      <c r="AA76" s="108" t="s">
        <v>60</v>
      </c>
      <c r="AB76" s="130">
        <f t="shared" si="16"/>
        <v>30</v>
      </c>
      <c r="AC76" s="198">
        <f t="shared" si="16"/>
        <v>20</v>
      </c>
      <c r="AD76" s="198">
        <f t="shared" si="16"/>
        <v>50</v>
      </c>
      <c r="AE76" s="198">
        <f t="shared" si="16"/>
        <v>2</v>
      </c>
    </row>
    <row r="77" spans="1:31" ht="28.5" x14ac:dyDescent="0.25">
      <c r="A77" s="58">
        <v>8</v>
      </c>
      <c r="B77" s="320" t="s">
        <v>155</v>
      </c>
      <c r="C77" s="51" t="s">
        <v>184</v>
      </c>
      <c r="D77" s="105"/>
      <c r="E77" s="215"/>
      <c r="F77" s="21">
        <v>40</v>
      </c>
      <c r="G77" s="21"/>
      <c r="H77" s="21"/>
      <c r="I77" s="21"/>
      <c r="J77" s="106"/>
      <c r="K77" s="108">
        <f>SUM(D77:J77)</f>
        <v>40</v>
      </c>
      <c r="L77" s="108">
        <v>60</v>
      </c>
      <c r="M77" s="108">
        <f>SUM(K77+L77)</f>
        <v>100</v>
      </c>
      <c r="N77" s="117">
        <v>4</v>
      </c>
      <c r="O77" s="116" t="s">
        <v>60</v>
      </c>
      <c r="P77" s="124"/>
      <c r="Q77" s="6"/>
      <c r="R77" s="6"/>
      <c r="S77" s="124"/>
      <c r="T77" s="124"/>
      <c r="U77" s="6"/>
      <c r="V77" s="15"/>
      <c r="W77" s="116"/>
      <c r="X77" s="119"/>
      <c r="Y77" s="199"/>
      <c r="Z77" s="117"/>
      <c r="AA77" s="108"/>
      <c r="AB77" s="130">
        <f t="shared" si="16"/>
        <v>40</v>
      </c>
      <c r="AC77" s="198">
        <f t="shared" si="16"/>
        <v>60</v>
      </c>
      <c r="AD77" s="198">
        <f t="shared" si="16"/>
        <v>100</v>
      </c>
      <c r="AE77" s="198">
        <f t="shared" si="16"/>
        <v>4</v>
      </c>
    </row>
    <row r="78" spans="1:31" ht="28.5" customHeight="1" x14ac:dyDescent="0.25">
      <c r="A78" s="58">
        <v>9</v>
      </c>
      <c r="B78" s="320" t="s">
        <v>156</v>
      </c>
      <c r="C78" s="50" t="s">
        <v>115</v>
      </c>
      <c r="D78" s="105"/>
      <c r="E78" s="16"/>
      <c r="F78" s="215"/>
      <c r="G78" s="21"/>
      <c r="H78" s="21"/>
      <c r="I78" s="21"/>
      <c r="J78" s="106"/>
      <c r="K78" s="108"/>
      <c r="L78" s="108"/>
      <c r="M78" s="108"/>
      <c r="N78" s="7"/>
      <c r="O78" s="273"/>
      <c r="P78" s="124"/>
      <c r="Q78" s="6"/>
      <c r="R78" s="6">
        <v>40</v>
      </c>
      <c r="S78" s="124"/>
      <c r="T78" s="6"/>
      <c r="U78" s="6"/>
      <c r="V78" s="15"/>
      <c r="W78" s="116">
        <f>SUM(P78:V78)</f>
        <v>40</v>
      </c>
      <c r="X78" s="119">
        <v>70</v>
      </c>
      <c r="Y78" s="199">
        <f>SUM(W78+X78)</f>
        <v>110</v>
      </c>
      <c r="Z78" s="117">
        <v>4</v>
      </c>
      <c r="AA78" s="108" t="s">
        <v>60</v>
      </c>
      <c r="AB78" s="130">
        <f t="shared" si="16"/>
        <v>40</v>
      </c>
      <c r="AC78" s="198">
        <f t="shared" si="16"/>
        <v>70</v>
      </c>
      <c r="AD78" s="198">
        <f t="shared" si="16"/>
        <v>110</v>
      </c>
      <c r="AE78" s="198">
        <f t="shared" si="16"/>
        <v>4</v>
      </c>
    </row>
    <row r="79" spans="1:31" ht="29.45" customHeight="1" thickBot="1" x14ac:dyDescent="0.3">
      <c r="A79" s="58">
        <v>10</v>
      </c>
      <c r="B79" s="103" t="s">
        <v>143</v>
      </c>
      <c r="C79" s="299"/>
      <c r="D79" s="105"/>
      <c r="E79" s="111">
        <v>30</v>
      </c>
      <c r="F79" s="21"/>
      <c r="G79" s="21"/>
      <c r="H79" s="21"/>
      <c r="I79" s="21"/>
      <c r="J79" s="106"/>
      <c r="K79" s="194">
        <f>SUM(D79:J79)</f>
        <v>30</v>
      </c>
      <c r="L79" s="108">
        <v>70</v>
      </c>
      <c r="M79" s="108">
        <f>SUM(K79+L79)</f>
        <v>100</v>
      </c>
      <c r="N79" s="117">
        <v>4</v>
      </c>
      <c r="O79" s="116" t="s">
        <v>60</v>
      </c>
      <c r="P79" s="124"/>
      <c r="Q79" s="6">
        <v>30</v>
      </c>
      <c r="R79" s="6"/>
      <c r="S79" s="124"/>
      <c r="T79" s="6"/>
      <c r="U79" s="6"/>
      <c r="V79" s="15"/>
      <c r="W79" s="199">
        <f>SUM(P79:V79)</f>
        <v>30</v>
      </c>
      <c r="X79" s="119">
        <v>70</v>
      </c>
      <c r="Y79" s="199">
        <f>SUM(W79+X79)</f>
        <v>100</v>
      </c>
      <c r="Z79" s="121">
        <v>4</v>
      </c>
      <c r="AA79" s="108" t="s">
        <v>60</v>
      </c>
      <c r="AB79" s="195">
        <f t="shared" si="16"/>
        <v>60</v>
      </c>
      <c r="AC79" s="224">
        <f t="shared" si="16"/>
        <v>140</v>
      </c>
      <c r="AD79" s="224">
        <f t="shared" si="16"/>
        <v>200</v>
      </c>
      <c r="AE79" s="224">
        <f t="shared" si="16"/>
        <v>8</v>
      </c>
    </row>
    <row r="80" spans="1:31" ht="27" customHeight="1" thickBot="1" x14ac:dyDescent="0.3">
      <c r="A80" s="203"/>
      <c r="B80" s="204" t="s">
        <v>100</v>
      </c>
      <c r="C80" s="205"/>
      <c r="D80" s="206">
        <f>SUM(D69:D79)</f>
        <v>75</v>
      </c>
      <c r="E80" s="206">
        <f>SUM(E69:E79)</f>
        <v>30</v>
      </c>
      <c r="F80" s="206">
        <f>SUM(F70:F79)</f>
        <v>40</v>
      </c>
      <c r="G80" s="206">
        <f>SUM(G71:G79)</f>
        <v>0</v>
      </c>
      <c r="H80" s="206">
        <f>SUM(H71:H79)</f>
        <v>0</v>
      </c>
      <c r="I80" s="206">
        <f>SUM(I71:I79)</f>
        <v>0</v>
      </c>
      <c r="J80" s="206">
        <v>15</v>
      </c>
      <c r="K80" s="206">
        <f>SUM(K70:K79)</f>
        <v>160</v>
      </c>
      <c r="L80" s="206">
        <f>SUM(L70:L79)</f>
        <v>265</v>
      </c>
      <c r="M80" s="206">
        <f>SUM(M70:M79)</f>
        <v>425</v>
      </c>
      <c r="N80" s="206">
        <f>SUM(N70:N79)</f>
        <v>17</v>
      </c>
      <c r="O80" s="207"/>
      <c r="P80" s="206">
        <f>SUM(P70:P79)</f>
        <v>70</v>
      </c>
      <c r="Q80" s="206">
        <f>SUM(Q69:Q79)</f>
        <v>30</v>
      </c>
      <c r="R80" s="206">
        <f>SUM(R69:R79)</f>
        <v>40</v>
      </c>
      <c r="S80" s="206">
        <f ca="1">SUM(S71:S80)</f>
        <v>0</v>
      </c>
      <c r="T80" s="206">
        <f ca="1">SUM(T71:T80)</f>
        <v>0</v>
      </c>
      <c r="U80" s="206">
        <f>SUM(U71:U79)</f>
        <v>0</v>
      </c>
      <c r="V80" s="206">
        <f ca="1">SUM(V50:V80)</f>
        <v>0</v>
      </c>
      <c r="W80" s="206">
        <f>SUM(W70:W79)</f>
        <v>140</v>
      </c>
      <c r="X80" s="206">
        <f>SUM(X70:X79)</f>
        <v>220</v>
      </c>
      <c r="Y80" s="206">
        <f>SUM(Y70:Y79)</f>
        <v>360</v>
      </c>
      <c r="Z80" s="206">
        <f>SUM(Z70:Z79)</f>
        <v>14</v>
      </c>
      <c r="AA80" s="206"/>
      <c r="AB80" s="210">
        <f>SUM(AB70:AB79)</f>
        <v>300</v>
      </c>
      <c r="AC80" s="209">
        <f>SUM(AC70:AC79)</f>
        <v>485</v>
      </c>
      <c r="AD80" s="209">
        <f>SUM(AD70:AD79)</f>
        <v>785</v>
      </c>
      <c r="AE80" s="210">
        <f>SUM(AE69:AE79)</f>
        <v>31</v>
      </c>
    </row>
    <row r="81" spans="1:31" ht="14.25" x14ac:dyDescent="0.2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12"/>
    </row>
    <row r="82" spans="1:31" ht="14.25" x14ac:dyDescent="0.2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12"/>
    </row>
    <row r="83" spans="1:31" ht="24.6" customHeight="1" thickBot="1" x14ac:dyDescent="0.3">
      <c r="A83" s="291"/>
      <c r="B83" s="211" t="s">
        <v>157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12"/>
    </row>
    <row r="84" spans="1:31" ht="15" customHeight="1" thickBot="1" x14ac:dyDescent="0.25">
      <c r="A84" s="362" t="s">
        <v>40</v>
      </c>
      <c r="B84" s="362" t="s">
        <v>41</v>
      </c>
      <c r="C84" s="357" t="s">
        <v>42</v>
      </c>
      <c r="D84" s="360" t="s">
        <v>43</v>
      </c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70" t="s">
        <v>104</v>
      </c>
      <c r="AC84" s="370" t="s">
        <v>105</v>
      </c>
      <c r="AD84" s="350" t="s">
        <v>183</v>
      </c>
      <c r="AE84" s="350" t="s">
        <v>182</v>
      </c>
    </row>
    <row r="85" spans="1:31" ht="15" customHeight="1" thickBot="1" x14ac:dyDescent="0.25">
      <c r="A85" s="362"/>
      <c r="B85" s="362"/>
      <c r="C85" s="358"/>
      <c r="D85" s="353" t="s">
        <v>106</v>
      </c>
      <c r="E85" s="354"/>
      <c r="F85" s="354"/>
      <c r="G85" s="354"/>
      <c r="H85" s="354"/>
      <c r="I85" s="354"/>
      <c r="J85" s="354"/>
      <c r="K85" s="354"/>
      <c r="L85" s="354"/>
      <c r="M85" s="354"/>
      <c r="N85" s="354"/>
      <c r="O85" s="295"/>
      <c r="P85" s="355" t="s">
        <v>107</v>
      </c>
      <c r="Q85" s="354"/>
      <c r="R85" s="354"/>
      <c r="S85" s="354"/>
      <c r="T85" s="354"/>
      <c r="U85" s="354"/>
      <c r="V85" s="354"/>
      <c r="W85" s="355"/>
      <c r="X85" s="355"/>
      <c r="Y85" s="354"/>
      <c r="Z85" s="354"/>
      <c r="AA85" s="354"/>
      <c r="AB85" s="371"/>
      <c r="AC85" s="371"/>
      <c r="AD85" s="351"/>
      <c r="AE85" s="351"/>
    </row>
    <row r="86" spans="1:31" ht="180.75" customHeight="1" thickBot="1" x14ac:dyDescent="0.25">
      <c r="A86" s="362"/>
      <c r="B86" s="362"/>
      <c r="C86" s="359"/>
      <c r="D86" s="56" t="s">
        <v>12</v>
      </c>
      <c r="E86" s="56" t="s">
        <v>16</v>
      </c>
      <c r="F86" s="56" t="s">
        <v>50</v>
      </c>
      <c r="G86" s="56" t="s">
        <v>51</v>
      </c>
      <c r="H86" s="56" t="s">
        <v>28</v>
      </c>
      <c r="I86" s="56" t="s">
        <v>32</v>
      </c>
      <c r="J86" s="56" t="s">
        <v>35</v>
      </c>
      <c r="K86" s="46" t="s">
        <v>108</v>
      </c>
      <c r="L86" s="47" t="s">
        <v>53</v>
      </c>
      <c r="M86" s="46" t="s">
        <v>54</v>
      </c>
      <c r="N86" s="46" t="s">
        <v>55</v>
      </c>
      <c r="O86" s="57" t="s">
        <v>56</v>
      </c>
      <c r="P86" s="56" t="s">
        <v>12</v>
      </c>
      <c r="Q86" s="56" t="s">
        <v>16</v>
      </c>
      <c r="R86" s="56" t="s">
        <v>50</v>
      </c>
      <c r="S86" s="56" t="s">
        <v>51</v>
      </c>
      <c r="T86" s="56" t="s">
        <v>28</v>
      </c>
      <c r="U86" s="56" t="s">
        <v>32</v>
      </c>
      <c r="V86" s="56" t="s">
        <v>35</v>
      </c>
      <c r="W86" s="46" t="s">
        <v>108</v>
      </c>
      <c r="X86" s="47" t="s">
        <v>53</v>
      </c>
      <c r="Y86" s="46" t="s">
        <v>54</v>
      </c>
      <c r="Z86" s="46" t="s">
        <v>55</v>
      </c>
      <c r="AA86" s="57" t="s">
        <v>56</v>
      </c>
      <c r="AB86" s="371"/>
      <c r="AC86" s="371"/>
      <c r="AD86" s="351"/>
      <c r="AE86" s="351"/>
    </row>
    <row r="87" spans="1:31" ht="27.75" customHeight="1" x14ac:dyDescent="0.25">
      <c r="A87" s="60">
        <v>1</v>
      </c>
      <c r="B87" s="235" t="s">
        <v>158</v>
      </c>
      <c r="C87" s="297" t="s">
        <v>221</v>
      </c>
      <c r="D87" s="32">
        <v>10</v>
      </c>
      <c r="E87" s="215"/>
      <c r="F87" s="21"/>
      <c r="G87" s="21"/>
      <c r="H87" s="21"/>
      <c r="I87" s="21"/>
      <c r="J87" s="106"/>
      <c r="K87" s="190">
        <f>SUM(D87:J87)</f>
        <v>10</v>
      </c>
      <c r="L87" s="107">
        <v>40</v>
      </c>
      <c r="M87" s="108">
        <f>SUM(K87+L87)</f>
        <v>50</v>
      </c>
      <c r="N87" s="117">
        <v>2</v>
      </c>
      <c r="O87" s="116" t="s">
        <v>60</v>
      </c>
      <c r="P87" s="122"/>
      <c r="Q87" s="134"/>
      <c r="R87" s="5"/>
      <c r="S87" s="11"/>
      <c r="T87" s="11"/>
      <c r="U87" s="11"/>
      <c r="V87" s="13"/>
      <c r="W87" s="226"/>
      <c r="X87" s="129"/>
      <c r="Y87" s="199"/>
      <c r="Z87" s="117"/>
      <c r="AA87" s="110"/>
      <c r="AB87" s="197">
        <f t="shared" ref="AB87:AE97" si="17">SUM(K87+W87)</f>
        <v>10</v>
      </c>
      <c r="AC87" s="196">
        <f t="shared" si="17"/>
        <v>40</v>
      </c>
      <c r="AD87" s="196">
        <f t="shared" si="17"/>
        <v>50</v>
      </c>
      <c r="AE87" s="196">
        <f t="shared" si="17"/>
        <v>2</v>
      </c>
    </row>
    <row r="88" spans="1:31" ht="27.75" customHeight="1" x14ac:dyDescent="0.25">
      <c r="A88" s="58">
        <v>2</v>
      </c>
      <c r="B88" s="237" t="s">
        <v>159</v>
      </c>
      <c r="C88" s="51" t="s">
        <v>221</v>
      </c>
      <c r="D88" s="32">
        <v>10</v>
      </c>
      <c r="E88" s="215"/>
      <c r="F88" s="21">
        <v>20</v>
      </c>
      <c r="G88" s="21"/>
      <c r="H88" s="21"/>
      <c r="I88" s="21"/>
      <c r="J88" s="106"/>
      <c r="K88" s="108">
        <f>SUM(D88:J88)</f>
        <v>30</v>
      </c>
      <c r="L88" s="108">
        <v>45</v>
      </c>
      <c r="M88" s="108">
        <f>SUM(K88+L88)</f>
        <v>75</v>
      </c>
      <c r="N88" s="117">
        <v>3</v>
      </c>
      <c r="O88" s="121" t="s">
        <v>61</v>
      </c>
      <c r="P88" s="122"/>
      <c r="Q88" s="134"/>
      <c r="R88" s="5"/>
      <c r="S88" s="6"/>
      <c r="T88" s="6"/>
      <c r="U88" s="6"/>
      <c r="V88" s="15"/>
      <c r="W88" s="116"/>
      <c r="X88" s="119"/>
      <c r="Y88" s="199"/>
      <c r="Z88" s="117"/>
      <c r="AA88" s="110"/>
      <c r="AB88" s="130">
        <f t="shared" si="17"/>
        <v>30</v>
      </c>
      <c r="AC88" s="198">
        <f t="shared" si="17"/>
        <v>45</v>
      </c>
      <c r="AD88" s="198">
        <f t="shared" si="17"/>
        <v>75</v>
      </c>
      <c r="AE88" s="198">
        <f t="shared" si="17"/>
        <v>3</v>
      </c>
    </row>
    <row r="89" spans="1:31" ht="27.75" customHeight="1" x14ac:dyDescent="0.25">
      <c r="A89" s="58">
        <v>3</v>
      </c>
      <c r="B89" s="237" t="s">
        <v>160</v>
      </c>
      <c r="C89" s="51" t="s">
        <v>161</v>
      </c>
      <c r="D89" s="32">
        <v>10</v>
      </c>
      <c r="E89" s="215"/>
      <c r="F89" s="21">
        <v>15</v>
      </c>
      <c r="G89" s="21"/>
      <c r="H89" s="21"/>
      <c r="I89" s="21"/>
      <c r="J89" s="106"/>
      <c r="K89" s="108">
        <f>SUM(D89:J89)</f>
        <v>25</v>
      </c>
      <c r="L89" s="108">
        <v>50</v>
      </c>
      <c r="M89" s="108">
        <f>SUM(K89+L89)</f>
        <v>75</v>
      </c>
      <c r="N89" s="117">
        <v>3</v>
      </c>
      <c r="O89" s="121" t="s">
        <v>61</v>
      </c>
      <c r="P89" s="124"/>
      <c r="Q89" s="6"/>
      <c r="R89" s="6"/>
      <c r="S89" s="124"/>
      <c r="T89" s="6"/>
      <c r="U89" s="6"/>
      <c r="V89" s="15"/>
      <c r="W89" s="116"/>
      <c r="X89" s="119"/>
      <c r="Y89" s="199"/>
      <c r="Z89" s="117"/>
      <c r="AA89" s="108"/>
      <c r="AB89" s="130">
        <f t="shared" si="17"/>
        <v>25</v>
      </c>
      <c r="AC89" s="198">
        <f t="shared" si="17"/>
        <v>50</v>
      </c>
      <c r="AD89" s="198">
        <f t="shared" si="17"/>
        <v>75</v>
      </c>
      <c r="AE89" s="198">
        <f t="shared" si="17"/>
        <v>3</v>
      </c>
    </row>
    <row r="90" spans="1:31" ht="27.75" customHeight="1" x14ac:dyDescent="0.25">
      <c r="A90" s="58">
        <v>4</v>
      </c>
      <c r="B90" s="239" t="s">
        <v>162</v>
      </c>
      <c r="C90" s="50" t="s">
        <v>145</v>
      </c>
      <c r="D90" s="280"/>
      <c r="E90" s="5"/>
      <c r="F90" s="5"/>
      <c r="G90" s="5"/>
      <c r="H90" s="5"/>
      <c r="I90" s="5"/>
      <c r="J90" s="14" t="s">
        <v>185</v>
      </c>
      <c r="K90" s="108">
        <v>10</v>
      </c>
      <c r="L90" s="108">
        <v>15</v>
      </c>
      <c r="M90" s="108">
        <f>SUM(K90+L90)</f>
        <v>25</v>
      </c>
      <c r="N90" s="117">
        <v>1</v>
      </c>
      <c r="O90" s="116" t="s">
        <v>60</v>
      </c>
      <c r="P90" s="124"/>
      <c r="Q90" s="6"/>
      <c r="R90" s="6"/>
      <c r="S90" s="124"/>
      <c r="T90" s="6"/>
      <c r="U90" s="6"/>
      <c r="V90" s="15"/>
      <c r="W90" s="116"/>
      <c r="X90" s="119"/>
      <c r="Y90" s="199"/>
      <c r="Z90" s="121"/>
      <c r="AA90" s="108"/>
      <c r="AB90" s="130">
        <f t="shared" si="17"/>
        <v>10</v>
      </c>
      <c r="AC90" s="198">
        <f t="shared" si="17"/>
        <v>15</v>
      </c>
      <c r="AD90" s="198">
        <f t="shared" si="17"/>
        <v>25</v>
      </c>
      <c r="AE90" s="198">
        <f t="shared" si="17"/>
        <v>1</v>
      </c>
    </row>
    <row r="91" spans="1:31" ht="27.75" customHeight="1" x14ac:dyDescent="0.25">
      <c r="A91" s="58">
        <v>5</v>
      </c>
      <c r="B91" s="237" t="s">
        <v>163</v>
      </c>
      <c r="C91" s="51" t="s">
        <v>221</v>
      </c>
      <c r="D91" s="32"/>
      <c r="E91" s="215"/>
      <c r="F91" s="21"/>
      <c r="G91" s="21"/>
      <c r="H91" s="21"/>
      <c r="I91" s="21"/>
      <c r="J91" s="106"/>
      <c r="K91" s="108"/>
      <c r="L91" s="108"/>
      <c r="M91" s="108"/>
      <c r="N91" s="117"/>
      <c r="O91" s="121"/>
      <c r="P91" s="124">
        <v>15</v>
      </c>
      <c r="Q91" s="6"/>
      <c r="R91" s="6">
        <v>10</v>
      </c>
      <c r="S91" s="124"/>
      <c r="T91" s="6"/>
      <c r="U91" s="6"/>
      <c r="V91" s="15"/>
      <c r="W91" s="116">
        <f>SUM(P91:V91)</f>
        <v>25</v>
      </c>
      <c r="X91" s="119">
        <v>25</v>
      </c>
      <c r="Y91" s="199">
        <f>SUM(W91+X91)</f>
        <v>50</v>
      </c>
      <c r="Z91" s="117">
        <v>2</v>
      </c>
      <c r="AA91" s="108" t="s">
        <v>60</v>
      </c>
      <c r="AB91" s="130">
        <f t="shared" si="17"/>
        <v>25</v>
      </c>
      <c r="AC91" s="198">
        <f t="shared" si="17"/>
        <v>25</v>
      </c>
      <c r="AD91" s="198">
        <f t="shared" si="17"/>
        <v>50</v>
      </c>
      <c r="AE91" s="198">
        <f t="shared" si="17"/>
        <v>2</v>
      </c>
    </row>
    <row r="92" spans="1:31" ht="27.75" customHeight="1" x14ac:dyDescent="0.25">
      <c r="A92" s="58">
        <v>6</v>
      </c>
      <c r="B92" s="237" t="s">
        <v>164</v>
      </c>
      <c r="C92" s="50" t="s">
        <v>115</v>
      </c>
      <c r="D92" s="32"/>
      <c r="E92" s="215"/>
      <c r="F92" s="21"/>
      <c r="G92" s="21"/>
      <c r="H92" s="21"/>
      <c r="I92" s="21"/>
      <c r="J92" s="106"/>
      <c r="K92" s="108"/>
      <c r="L92" s="108"/>
      <c r="M92" s="108"/>
      <c r="N92" s="117"/>
      <c r="O92" s="121"/>
      <c r="P92" s="6">
        <v>10</v>
      </c>
      <c r="Q92" s="6"/>
      <c r="R92" s="6">
        <v>10</v>
      </c>
      <c r="S92" s="124"/>
      <c r="T92" s="6"/>
      <c r="U92" s="6"/>
      <c r="V92" s="15"/>
      <c r="W92" s="116">
        <f>SUM(P92:V92)</f>
        <v>20</v>
      </c>
      <c r="X92" s="119">
        <v>30</v>
      </c>
      <c r="Y92" s="199">
        <f>SUM(W92+X92)</f>
        <v>50</v>
      </c>
      <c r="Z92" s="117">
        <v>2</v>
      </c>
      <c r="AA92" s="108" t="s">
        <v>60</v>
      </c>
      <c r="AB92" s="130">
        <f t="shared" si="17"/>
        <v>20</v>
      </c>
      <c r="AC92" s="198">
        <f t="shared" si="17"/>
        <v>30</v>
      </c>
      <c r="AD92" s="198">
        <f t="shared" si="17"/>
        <v>50</v>
      </c>
      <c r="AE92" s="198">
        <f t="shared" si="17"/>
        <v>2</v>
      </c>
    </row>
    <row r="93" spans="1:31" ht="27.75" customHeight="1" x14ac:dyDescent="0.25">
      <c r="A93" s="58">
        <v>7</v>
      </c>
      <c r="B93" s="237" t="s">
        <v>165</v>
      </c>
      <c r="C93" s="50" t="s">
        <v>115</v>
      </c>
      <c r="D93" s="135"/>
      <c r="E93" s="21"/>
      <c r="F93" s="21"/>
      <c r="G93" s="21"/>
      <c r="H93" s="21"/>
      <c r="I93" s="21"/>
      <c r="J93" s="106"/>
      <c r="K93" s="108"/>
      <c r="L93" s="108"/>
      <c r="M93" s="108"/>
      <c r="N93" s="117"/>
      <c r="O93" s="116"/>
      <c r="P93" s="124">
        <v>15</v>
      </c>
      <c r="Q93" s="6"/>
      <c r="R93" s="6">
        <v>10</v>
      </c>
      <c r="S93" s="124"/>
      <c r="T93" s="6"/>
      <c r="U93" s="6"/>
      <c r="V93" s="15"/>
      <c r="W93" s="116">
        <f>SUM(P93:V93)</f>
        <v>25</v>
      </c>
      <c r="X93" s="119">
        <v>55</v>
      </c>
      <c r="Y93" s="199">
        <f>SUM(W93+X93)</f>
        <v>80</v>
      </c>
      <c r="Z93" s="117">
        <v>3</v>
      </c>
      <c r="AA93" s="110" t="s">
        <v>61</v>
      </c>
      <c r="AB93" s="130">
        <f t="shared" si="17"/>
        <v>25</v>
      </c>
      <c r="AC93" s="198">
        <f t="shared" si="17"/>
        <v>55</v>
      </c>
      <c r="AD93" s="198">
        <f t="shared" si="17"/>
        <v>80</v>
      </c>
      <c r="AE93" s="198">
        <f t="shared" si="17"/>
        <v>3</v>
      </c>
    </row>
    <row r="94" spans="1:31" ht="27.75" customHeight="1" x14ac:dyDescent="0.25">
      <c r="A94" s="58">
        <v>8</v>
      </c>
      <c r="B94" s="237" t="s">
        <v>166</v>
      </c>
      <c r="C94" s="51" t="s">
        <v>123</v>
      </c>
      <c r="D94" s="135"/>
      <c r="E94" s="21"/>
      <c r="F94" s="21"/>
      <c r="G94" s="21"/>
      <c r="H94" s="21"/>
      <c r="I94" s="21"/>
      <c r="J94" s="106"/>
      <c r="K94" s="108"/>
      <c r="L94" s="108"/>
      <c r="M94" s="108"/>
      <c r="N94" s="117"/>
      <c r="O94" s="116"/>
      <c r="P94" s="124">
        <v>15</v>
      </c>
      <c r="Q94" s="124"/>
      <c r="R94" s="6"/>
      <c r="S94" s="124"/>
      <c r="T94" s="6"/>
      <c r="U94" s="6"/>
      <c r="V94" s="15"/>
      <c r="W94" s="116">
        <f>SUM(P94:V94)</f>
        <v>15</v>
      </c>
      <c r="X94" s="119">
        <v>15</v>
      </c>
      <c r="Y94" s="199">
        <f>SUM(W94+X94)</f>
        <v>30</v>
      </c>
      <c r="Z94" s="117">
        <v>1</v>
      </c>
      <c r="AA94" s="108" t="s">
        <v>60</v>
      </c>
      <c r="AB94" s="130">
        <f t="shared" si="17"/>
        <v>15</v>
      </c>
      <c r="AC94" s="198">
        <f t="shared" si="17"/>
        <v>15</v>
      </c>
      <c r="AD94" s="198">
        <f t="shared" si="17"/>
        <v>30</v>
      </c>
      <c r="AE94" s="198">
        <f t="shared" si="17"/>
        <v>1</v>
      </c>
    </row>
    <row r="95" spans="1:31" ht="27.75" customHeight="1" x14ac:dyDescent="0.25">
      <c r="A95" s="58">
        <v>9</v>
      </c>
      <c r="B95" s="239" t="s">
        <v>167</v>
      </c>
      <c r="C95" s="51" t="s">
        <v>168</v>
      </c>
      <c r="D95" s="135"/>
      <c r="E95" s="21"/>
      <c r="F95" s="21">
        <v>40</v>
      </c>
      <c r="G95" s="21"/>
      <c r="H95" s="21"/>
      <c r="I95" s="21"/>
      <c r="J95" s="106"/>
      <c r="K95" s="108">
        <f>SUM(D95:J95)</f>
        <v>40</v>
      </c>
      <c r="L95" s="108">
        <v>35</v>
      </c>
      <c r="M95" s="108">
        <f>SUM(K95+L95)</f>
        <v>75</v>
      </c>
      <c r="N95" s="117">
        <v>3</v>
      </c>
      <c r="O95" s="116" t="s">
        <v>60</v>
      </c>
      <c r="P95" s="124"/>
      <c r="Q95" s="124"/>
      <c r="R95" s="6"/>
      <c r="S95" s="124"/>
      <c r="T95" s="6"/>
      <c r="U95" s="6"/>
      <c r="V95" s="15"/>
      <c r="W95" s="116"/>
      <c r="X95" s="119"/>
      <c r="Y95" s="199"/>
      <c r="Z95" s="117"/>
      <c r="AA95" s="108"/>
      <c r="AB95" s="130">
        <f t="shared" si="17"/>
        <v>40</v>
      </c>
      <c r="AC95" s="198">
        <f t="shared" si="17"/>
        <v>35</v>
      </c>
      <c r="AD95" s="198">
        <f t="shared" si="17"/>
        <v>75</v>
      </c>
      <c r="AE95" s="198">
        <f t="shared" si="17"/>
        <v>3</v>
      </c>
    </row>
    <row r="96" spans="1:31" ht="27.75" customHeight="1" x14ac:dyDescent="0.25">
      <c r="A96" s="58">
        <v>10</v>
      </c>
      <c r="B96" s="239" t="s">
        <v>169</v>
      </c>
      <c r="C96" s="50" t="s">
        <v>115</v>
      </c>
      <c r="D96" s="135"/>
      <c r="E96" s="21"/>
      <c r="F96" s="291"/>
      <c r="G96" s="21"/>
      <c r="H96" s="21"/>
      <c r="I96" s="21"/>
      <c r="J96" s="106"/>
      <c r="K96" s="108"/>
      <c r="L96" s="110"/>
      <c r="M96" s="108"/>
      <c r="N96" s="117"/>
      <c r="O96" s="121"/>
      <c r="P96" s="124"/>
      <c r="Q96" s="124"/>
      <c r="R96" s="6">
        <v>40</v>
      </c>
      <c r="S96" s="124"/>
      <c r="T96" s="6"/>
      <c r="U96" s="6"/>
      <c r="V96" s="15"/>
      <c r="W96" s="116">
        <f>SUM(P96:V96)</f>
        <v>40</v>
      </c>
      <c r="X96" s="119">
        <v>35</v>
      </c>
      <c r="Y96" s="199">
        <f>SUM(W96+X96)</f>
        <v>75</v>
      </c>
      <c r="Z96" s="117">
        <v>3</v>
      </c>
      <c r="AA96" s="108" t="s">
        <v>60</v>
      </c>
      <c r="AB96" s="130">
        <f t="shared" si="17"/>
        <v>40</v>
      </c>
      <c r="AC96" s="198">
        <f t="shared" si="17"/>
        <v>35</v>
      </c>
      <c r="AD96" s="198">
        <f t="shared" si="17"/>
        <v>75</v>
      </c>
      <c r="AE96" s="198">
        <f t="shared" si="17"/>
        <v>3</v>
      </c>
    </row>
    <row r="97" spans="1:31" ht="27.75" customHeight="1" thickBot="1" x14ac:dyDescent="0.3">
      <c r="A97" s="58">
        <v>11</v>
      </c>
      <c r="B97" s="240" t="s">
        <v>143</v>
      </c>
      <c r="C97" s="243"/>
      <c r="D97" s="135"/>
      <c r="E97" s="21">
        <v>30</v>
      </c>
      <c r="F97" s="21"/>
      <c r="G97" s="21"/>
      <c r="H97" s="21"/>
      <c r="I97" s="21"/>
      <c r="J97" s="106"/>
      <c r="K97" s="194">
        <f>SUM(D97:J97)</f>
        <v>30</v>
      </c>
      <c r="L97" s="108">
        <v>70</v>
      </c>
      <c r="M97" s="108">
        <f>SUM(K97+L97)</f>
        <v>100</v>
      </c>
      <c r="N97" s="117">
        <v>4</v>
      </c>
      <c r="O97" s="116" t="s">
        <v>60</v>
      </c>
      <c r="P97" s="124"/>
      <c r="Q97" s="124">
        <v>30</v>
      </c>
      <c r="R97" s="6"/>
      <c r="S97" s="124"/>
      <c r="T97" s="6"/>
      <c r="U97" s="6"/>
      <c r="V97" s="15"/>
      <c r="W97" s="199">
        <f>SUM(P97:V97)</f>
        <v>30</v>
      </c>
      <c r="X97" s="119">
        <v>70</v>
      </c>
      <c r="Y97" s="199">
        <f>SUM(W97+X97)</f>
        <v>100</v>
      </c>
      <c r="Z97" s="117">
        <v>4</v>
      </c>
      <c r="AA97" s="108" t="s">
        <v>60</v>
      </c>
      <c r="AB97" s="195">
        <f t="shared" si="17"/>
        <v>60</v>
      </c>
      <c r="AC97" s="201">
        <f t="shared" si="17"/>
        <v>140</v>
      </c>
      <c r="AD97" s="228">
        <f t="shared" si="17"/>
        <v>200</v>
      </c>
      <c r="AE97" s="201">
        <f t="shared" si="17"/>
        <v>8</v>
      </c>
    </row>
    <row r="98" spans="1:31" ht="25.9" customHeight="1" thickBot="1" x14ac:dyDescent="0.3">
      <c r="A98" s="203"/>
      <c r="B98" s="204" t="s">
        <v>100</v>
      </c>
      <c r="C98" s="205"/>
      <c r="D98" s="206">
        <f>SUM(D87:D97)</f>
        <v>30</v>
      </c>
      <c r="E98" s="206">
        <f>SUM(E87:E97)</f>
        <v>30</v>
      </c>
      <c r="F98" s="206">
        <f>SUM(F88:F97)</f>
        <v>75</v>
      </c>
      <c r="G98" s="206">
        <f>SUM(G89:G97)</f>
        <v>0</v>
      </c>
      <c r="H98" s="206">
        <f>SUM(H89:H97)</f>
        <v>0</v>
      </c>
      <c r="I98" s="206">
        <f>SUM(I89:I97)</f>
        <v>0</v>
      </c>
      <c r="J98" s="206">
        <v>10</v>
      </c>
      <c r="K98" s="206">
        <f>SUM(K87:K97)</f>
        <v>145</v>
      </c>
      <c r="L98" s="206">
        <f>SUM(L87:L97)</f>
        <v>255</v>
      </c>
      <c r="M98" s="206">
        <f>SUM(M87:M97)</f>
        <v>400</v>
      </c>
      <c r="N98" s="206">
        <f>SUM(N87:N97)</f>
        <v>16</v>
      </c>
      <c r="O98" s="207"/>
      <c r="P98" s="206">
        <f>SUM(P88:P97)</f>
        <v>55</v>
      </c>
      <c r="Q98" s="206">
        <f>SUM(Q87:Q97)</f>
        <v>30</v>
      </c>
      <c r="R98" s="206">
        <f>SUM(R87:R97)</f>
        <v>70</v>
      </c>
      <c r="S98" s="206">
        <f ca="1">SUM(S89:S98)</f>
        <v>0</v>
      </c>
      <c r="T98" s="206">
        <f ca="1">SUM(T89:T98)</f>
        <v>0</v>
      </c>
      <c r="U98" s="206">
        <f>SUM(U89:U97)</f>
        <v>0</v>
      </c>
      <c r="V98" s="206">
        <f ca="1">SUM(V82:V98)</f>
        <v>0</v>
      </c>
      <c r="W98" s="206">
        <f>SUM(W87:W97)</f>
        <v>155</v>
      </c>
      <c r="X98" s="206">
        <f>SUM(X87:X97)</f>
        <v>230</v>
      </c>
      <c r="Y98" s="206">
        <f>SUM(Y87:Y97)</f>
        <v>385</v>
      </c>
      <c r="Z98" s="206">
        <f>SUM(Z87:Z97)</f>
        <v>15</v>
      </c>
      <c r="AA98" s="206"/>
      <c r="AB98" s="210">
        <f>SUM(AB87:AB97)</f>
        <v>300</v>
      </c>
      <c r="AC98" s="209">
        <f>SUM(AC87:AC97)</f>
        <v>485</v>
      </c>
      <c r="AD98" s="209">
        <f>SUM(AD87:AD97)</f>
        <v>785</v>
      </c>
      <c r="AE98" s="210">
        <f>SUM(AE87:AE97)</f>
        <v>31</v>
      </c>
    </row>
    <row r="100" spans="1:31" x14ac:dyDescent="0.2">
      <c r="AD100" s="2"/>
    </row>
    <row r="101" spans="1:31" x14ac:dyDescent="0.2">
      <c r="AD101" s="2"/>
    </row>
    <row r="102" spans="1:31" ht="15" x14ac:dyDescent="0.25">
      <c r="Q102" s="4" t="s">
        <v>101</v>
      </c>
      <c r="AD102" s="2"/>
    </row>
    <row r="103" spans="1:31" x14ac:dyDescent="0.2">
      <c r="AD103" s="2"/>
    </row>
  </sheetData>
  <mergeCells count="71">
    <mergeCell ref="G1:J1"/>
    <mergeCell ref="G2:J2"/>
    <mergeCell ref="G3:J3"/>
    <mergeCell ref="G4:J4"/>
    <mergeCell ref="G5:J5"/>
    <mergeCell ref="N6:Z6"/>
    <mergeCell ref="G7:J7"/>
    <mergeCell ref="G8:J8"/>
    <mergeCell ref="N8:Z8"/>
    <mergeCell ref="A10:A12"/>
    <mergeCell ref="B10:B12"/>
    <mergeCell ref="C10:C12"/>
    <mergeCell ref="D10:AA10"/>
    <mergeCell ref="G6:J6"/>
    <mergeCell ref="AB10:AB12"/>
    <mergeCell ref="AC10:AC12"/>
    <mergeCell ref="AD10:AD12"/>
    <mergeCell ref="AE10:AE12"/>
    <mergeCell ref="D11:N11"/>
    <mergeCell ref="P11:AA11"/>
    <mergeCell ref="A54:A56"/>
    <mergeCell ref="B54:B56"/>
    <mergeCell ref="AD25:AD27"/>
    <mergeCell ref="AE25:AE27"/>
    <mergeCell ref="D26:N26"/>
    <mergeCell ref="P26:AA26"/>
    <mergeCell ref="A25:A27"/>
    <mergeCell ref="B25:B27"/>
    <mergeCell ref="C25:C27"/>
    <mergeCell ref="D25:AA25"/>
    <mergeCell ref="AB25:AB27"/>
    <mergeCell ref="AC25:AC27"/>
    <mergeCell ref="AC41:AC43"/>
    <mergeCell ref="AD41:AD43"/>
    <mergeCell ref="AE41:AE43"/>
    <mergeCell ref="D42:N42"/>
    <mergeCell ref="P42:AA42"/>
    <mergeCell ref="A41:A43"/>
    <mergeCell ref="B41:B43"/>
    <mergeCell ref="C41:C43"/>
    <mergeCell ref="D41:AA41"/>
    <mergeCell ref="AB41:AB43"/>
    <mergeCell ref="A67:A69"/>
    <mergeCell ref="B67:B69"/>
    <mergeCell ref="C67:C69"/>
    <mergeCell ref="D67:AA67"/>
    <mergeCell ref="AB67:AB69"/>
    <mergeCell ref="AC67:AC69"/>
    <mergeCell ref="AD67:AD69"/>
    <mergeCell ref="AE67:AE69"/>
    <mergeCell ref="D68:N68"/>
    <mergeCell ref="P68:AA68"/>
    <mergeCell ref="A84:A86"/>
    <mergeCell ref="B84:B86"/>
    <mergeCell ref="C84:C86"/>
    <mergeCell ref="D84:AA84"/>
    <mergeCell ref="AB84:AB86"/>
    <mergeCell ref="AD84:AD86"/>
    <mergeCell ref="AE84:AE86"/>
    <mergeCell ref="D85:N85"/>
    <mergeCell ref="P85:AA85"/>
    <mergeCell ref="AC84:AC86"/>
    <mergeCell ref="AE54:AE56"/>
    <mergeCell ref="D55:N55"/>
    <mergeCell ref="P55:AA55"/>
    <mergeCell ref="B53:C53"/>
    <mergeCell ref="C54:C56"/>
    <mergeCell ref="D54:AA54"/>
    <mergeCell ref="AB54:AB56"/>
    <mergeCell ref="AC54:AC56"/>
    <mergeCell ref="AD54:AD56"/>
  </mergeCells>
  <printOptions horizontalCentered="1"/>
  <pageMargins left="0.62992125984251968" right="0.23622047244094491" top="0.55118110236220474" bottom="0.15748031496062992" header="0.31496062992125984" footer="0.31496062992125984"/>
  <pageSetup paperSize="9" scale="30" orientation="landscape" r:id="rId1"/>
  <rowBreaks count="2" manualBreakCount="2">
    <brk id="38" max="32" man="1"/>
    <brk id="6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Opiekunowie lat</vt:lpstr>
      <vt:lpstr>I rok ZP-II st</vt:lpstr>
      <vt:lpstr>II rok ZP-II st</vt:lpstr>
      <vt:lpstr>I rok ZP-II nst</vt:lpstr>
      <vt:lpstr>II rok ZP-II nst</vt:lpstr>
      <vt:lpstr>'I rok ZP-II nst'!Obszar_wydruku</vt:lpstr>
      <vt:lpstr>'I rok ZP-II st'!Obszar_wydruku</vt:lpstr>
      <vt:lpstr>'II rok ZP-II nst'!Obszar_wydruku</vt:lpstr>
      <vt:lpstr>'II rok ZP-II st'!Obszar_wydruku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2025-06-16T09:43:04Z</dcterms:modified>
  <cp:category/>
  <cp:contentStatus/>
</cp:coreProperties>
</file>