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4656EB5F-478C-497A-BE92-723B12D73687}" xr6:coauthVersionLast="47" xr6:coauthVersionMax="47" xr10:uidLastSave="{00000000-0000-0000-0000-000000000000}"/>
  <bookViews>
    <workbookView xWindow="28680" yWindow="-120" windowWidth="38640" windowHeight="21240" activeTab="3" xr2:uid="{00000000-000D-0000-FFFF-FFFF00000000}"/>
  </bookViews>
  <sheets>
    <sheet name="Opiekunowie lat" sheetId="10" r:id="rId1"/>
    <sheet name="I rok ZP" sheetId="13" r:id="rId2"/>
    <sheet name="II rok ZP" sheetId="14" r:id="rId3"/>
    <sheet name="III rok ZP" sheetId="15" r:id="rId4"/>
  </sheets>
  <definedNames>
    <definedName name="_xlnm.Print_Area" localSheetId="1">'I rok ZP'!$A$1:$AF$44</definedName>
    <definedName name="_xlnm.Print_Area" localSheetId="2">'II rok ZP'!$A$1:$AG$69</definedName>
    <definedName name="_xlnm.Print_Area" localSheetId="3">'III rok ZP'!$A$1:$AG$84</definedName>
    <definedName name="_xlnm.Print_Area" localSheetId="0">'Opiekunowie lat'!$A$1:$K$17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6" i="15" l="1"/>
  <c r="X76" i="15"/>
  <c r="U76" i="15"/>
  <c r="R76" i="15"/>
  <c r="Q76" i="15"/>
  <c r="P76" i="15"/>
  <c r="N76" i="15"/>
  <c r="L76" i="15"/>
  <c r="E76" i="15"/>
  <c r="D76" i="15"/>
  <c r="AE75" i="15"/>
  <c r="AC75" i="15"/>
  <c r="W75" i="15"/>
  <c r="AB75" i="15" s="1"/>
  <c r="AE74" i="15"/>
  <c r="AC74" i="15"/>
  <c r="W74" i="15"/>
  <c r="AE73" i="15"/>
  <c r="AC73" i="15"/>
  <c r="AB73" i="15"/>
  <c r="M73" i="15"/>
  <c r="AD73" i="15" s="1"/>
  <c r="AE72" i="15"/>
  <c r="AC72" i="15"/>
  <c r="W72" i="15"/>
  <c r="AB72" i="15" s="1"/>
  <c r="AE71" i="15"/>
  <c r="AC71" i="15"/>
  <c r="AB71" i="15"/>
  <c r="M71" i="15"/>
  <c r="AD71" i="15" s="1"/>
  <c r="AE70" i="15"/>
  <c r="AC70" i="15"/>
  <c r="K70" i="15"/>
  <c r="AB70" i="15" s="1"/>
  <c r="AE69" i="15"/>
  <c r="AC69" i="15"/>
  <c r="K69" i="15"/>
  <c r="AB69" i="15" s="1"/>
  <c r="AE68" i="15"/>
  <c r="AC68" i="15"/>
  <c r="W68" i="15"/>
  <c r="AB68" i="15" s="1"/>
  <c r="AE67" i="15"/>
  <c r="AC67" i="15"/>
  <c r="W67" i="15"/>
  <c r="AE66" i="15"/>
  <c r="AC66" i="15"/>
  <c r="W66" i="15"/>
  <c r="AB66" i="15" s="1"/>
  <c r="AE65" i="15"/>
  <c r="AC65" i="15"/>
  <c r="K65" i="15"/>
  <c r="AE64" i="15"/>
  <c r="AC64" i="15"/>
  <c r="K64" i="15"/>
  <c r="Z59" i="15"/>
  <c r="X59" i="15"/>
  <c r="U59" i="15"/>
  <c r="R59" i="15"/>
  <c r="Q59" i="15"/>
  <c r="P59" i="15"/>
  <c r="N59" i="15"/>
  <c r="L59" i="15"/>
  <c r="F59" i="15"/>
  <c r="E59" i="15"/>
  <c r="D59" i="15"/>
  <c r="AE58" i="15"/>
  <c r="AC58" i="15"/>
  <c r="W58" i="15"/>
  <c r="AE57" i="15"/>
  <c r="AC57" i="15"/>
  <c r="K57" i="15"/>
  <c r="AB57" i="15" s="1"/>
  <c r="AE56" i="15"/>
  <c r="AC56" i="15"/>
  <c r="K56" i="15"/>
  <c r="AB56" i="15" s="1"/>
  <c r="AE55" i="15"/>
  <c r="AC55" i="15"/>
  <c r="K55" i="15"/>
  <c r="AB55" i="15" s="1"/>
  <c r="AE54" i="15"/>
  <c r="AC54" i="15"/>
  <c r="AB54" i="15"/>
  <c r="M54" i="15"/>
  <c r="AD54" i="15" s="1"/>
  <c r="AE53" i="15"/>
  <c r="AC53" i="15"/>
  <c r="K53" i="15"/>
  <c r="M53" i="15" s="1"/>
  <c r="AD53" i="15" s="1"/>
  <c r="AE52" i="15"/>
  <c r="AC52" i="15"/>
  <c r="K52" i="15"/>
  <c r="AB52" i="15" s="1"/>
  <c r="AE51" i="15"/>
  <c r="AC51" i="15"/>
  <c r="K51" i="15"/>
  <c r="M51" i="15" s="1"/>
  <c r="AD51" i="15" s="1"/>
  <c r="AE50" i="15"/>
  <c r="AC50" i="15"/>
  <c r="W50" i="15"/>
  <c r="AB50" i="15" s="1"/>
  <c r="AE49" i="15"/>
  <c r="AC49" i="15"/>
  <c r="K49" i="15"/>
  <c r="AB49" i="15" s="1"/>
  <c r="AE48" i="15"/>
  <c r="AC48" i="15"/>
  <c r="W48" i="15"/>
  <c r="AE47" i="15"/>
  <c r="AC47" i="15"/>
  <c r="W47" i="15"/>
  <c r="Y47" i="15" s="1"/>
  <c r="K47" i="15"/>
  <c r="M47" i="15" s="1"/>
  <c r="AE46" i="15"/>
  <c r="AC46" i="15"/>
  <c r="W46" i="15"/>
  <c r="AE45" i="15"/>
  <c r="AC45" i="15"/>
  <c r="K45" i="15"/>
  <c r="AB45" i="15" s="1"/>
  <c r="Z34" i="15"/>
  <c r="X34" i="15"/>
  <c r="U34" i="15"/>
  <c r="T34" i="15"/>
  <c r="S34" i="15"/>
  <c r="R34" i="15"/>
  <c r="Q34" i="15"/>
  <c r="P34" i="15"/>
  <c r="N34" i="15"/>
  <c r="L34" i="15"/>
  <c r="I34" i="15"/>
  <c r="H34" i="15"/>
  <c r="G34" i="15"/>
  <c r="F34" i="15"/>
  <c r="E34" i="15"/>
  <c r="D34" i="15"/>
  <c r="AE33" i="15"/>
  <c r="AC33" i="15"/>
  <c r="W33" i="15"/>
  <c r="Y33" i="15" s="1"/>
  <c r="K33" i="15"/>
  <c r="AB33" i="15" s="1"/>
  <c r="AE32" i="15"/>
  <c r="AC32" i="15"/>
  <c r="W32" i="15"/>
  <c r="AB32" i="15" s="1"/>
  <c r="AE31" i="15"/>
  <c r="AC31" i="15"/>
  <c r="K31" i="15"/>
  <c r="AB31" i="15" s="1"/>
  <c r="AE30" i="15"/>
  <c r="AC30" i="15"/>
  <c r="W30" i="15"/>
  <c r="AB30" i="15" s="1"/>
  <c r="AE29" i="15"/>
  <c r="AC29" i="15"/>
  <c r="W29" i="15"/>
  <c r="AB29" i="15" s="1"/>
  <c r="AE28" i="15"/>
  <c r="AC28" i="15"/>
  <c r="K28" i="15"/>
  <c r="AB28" i="15" s="1"/>
  <c r="AE27" i="15"/>
  <c r="AC27" i="15"/>
  <c r="K27" i="15"/>
  <c r="AB27" i="15" s="1"/>
  <c r="AE26" i="15"/>
  <c r="AC26" i="15"/>
  <c r="K26" i="15"/>
  <c r="AB26" i="15" s="1"/>
  <c r="AE25" i="15"/>
  <c r="AC25" i="15"/>
  <c r="W25" i="15"/>
  <c r="AB25" i="15" s="1"/>
  <c r="AE24" i="15"/>
  <c r="AC24" i="15"/>
  <c r="AB24" i="15"/>
  <c r="Y24" i="15"/>
  <c r="AD24" i="15" s="1"/>
  <c r="AE23" i="15"/>
  <c r="AC23" i="15"/>
  <c r="W23" i="15"/>
  <c r="AE22" i="15"/>
  <c r="AC22" i="15"/>
  <c r="K22" i="15"/>
  <c r="AE21" i="15"/>
  <c r="AC21" i="15"/>
  <c r="K21" i="15"/>
  <c r="AE20" i="15"/>
  <c r="AC20" i="15"/>
  <c r="K20" i="15"/>
  <c r="AE19" i="15"/>
  <c r="AC19" i="15"/>
  <c r="AB19" i="15"/>
  <c r="M19" i="15"/>
  <c r="AD19" i="15" s="1"/>
  <c r="AE18" i="15"/>
  <c r="AC18" i="15"/>
  <c r="W18" i="15"/>
  <c r="AB18" i="15" s="1"/>
  <c r="AE17" i="15"/>
  <c r="AC17" i="15"/>
  <c r="K17" i="15"/>
  <c r="AE15" i="15"/>
  <c r="AC15" i="15"/>
  <c r="W15" i="15"/>
  <c r="AB15" i="15" s="1"/>
  <c r="AE14" i="15"/>
  <c r="AC14" i="15"/>
  <c r="W14" i="15"/>
  <c r="AE13" i="15"/>
  <c r="AC13" i="15"/>
  <c r="W13" i="15"/>
  <c r="AB13" i="15" s="1"/>
  <c r="Z65" i="14"/>
  <c r="X65" i="14"/>
  <c r="R65" i="14"/>
  <c r="Q65" i="14"/>
  <c r="P65" i="14"/>
  <c r="N65" i="14"/>
  <c r="L65" i="14"/>
  <c r="F65" i="14"/>
  <c r="D65" i="14"/>
  <c r="AE64" i="14"/>
  <c r="AC64" i="14"/>
  <c r="W64" i="14"/>
  <c r="AB64" i="14" s="1"/>
  <c r="AE63" i="14"/>
  <c r="AC63" i="14"/>
  <c r="W63" i="14"/>
  <c r="AE62" i="14"/>
  <c r="AC62" i="14"/>
  <c r="W62" i="14"/>
  <c r="AE61" i="14"/>
  <c r="AC61" i="14"/>
  <c r="W61" i="14"/>
  <c r="Y61" i="14" s="1"/>
  <c r="AD61" i="14" s="1"/>
  <c r="AE60" i="14"/>
  <c r="AC60" i="14"/>
  <c r="W60" i="14"/>
  <c r="Y60" i="14" s="1"/>
  <c r="K60" i="14"/>
  <c r="AE59" i="14"/>
  <c r="AC59" i="14"/>
  <c r="K59" i="14"/>
  <c r="AB59" i="14" s="1"/>
  <c r="AE58" i="14"/>
  <c r="AC58" i="14"/>
  <c r="K58" i="14"/>
  <c r="AB58" i="14" s="1"/>
  <c r="AE57" i="14"/>
  <c r="AC57" i="14"/>
  <c r="W57" i="14"/>
  <c r="Y57" i="14" s="1"/>
  <c r="K57" i="14"/>
  <c r="AE56" i="14"/>
  <c r="AC56" i="14"/>
  <c r="K56" i="14"/>
  <c r="AB56" i="14" s="1"/>
  <c r="Z49" i="14"/>
  <c r="X49" i="14"/>
  <c r="R49" i="14"/>
  <c r="Q49" i="14"/>
  <c r="P49" i="14"/>
  <c r="N49" i="14"/>
  <c r="L49" i="14"/>
  <c r="F49" i="14"/>
  <c r="E49" i="14"/>
  <c r="D49" i="14"/>
  <c r="AE48" i="14"/>
  <c r="AC48" i="14"/>
  <c r="W48" i="14"/>
  <c r="AB48" i="14" s="1"/>
  <c r="AE47" i="14"/>
  <c r="AC47" i="14"/>
  <c r="K47" i="14"/>
  <c r="AB47" i="14" s="1"/>
  <c r="AE46" i="14"/>
  <c r="AC46" i="14"/>
  <c r="K46" i="14"/>
  <c r="AB46" i="14" s="1"/>
  <c r="AE45" i="14"/>
  <c r="AC45" i="14"/>
  <c r="W45" i="14"/>
  <c r="AB45" i="14" s="1"/>
  <c r="AE44" i="14"/>
  <c r="AC44" i="14"/>
  <c r="K44" i="14"/>
  <c r="AB44" i="14" s="1"/>
  <c r="AE43" i="14"/>
  <c r="AC43" i="14"/>
  <c r="W43" i="14"/>
  <c r="AB43" i="14" s="1"/>
  <c r="AE42" i="14"/>
  <c r="AC42" i="14"/>
  <c r="K42" i="14"/>
  <c r="AB42" i="14" s="1"/>
  <c r="AE41" i="14"/>
  <c r="AC41" i="14"/>
  <c r="AB41" i="14"/>
  <c r="Y41" i="14"/>
  <c r="AD41" i="14" s="1"/>
  <c r="AE40" i="14"/>
  <c r="AC40" i="14"/>
  <c r="W40" i="14"/>
  <c r="Y40" i="14" s="1"/>
  <c r="AE39" i="14"/>
  <c r="AC39" i="14"/>
  <c r="K39" i="14"/>
  <c r="AB39" i="14" s="1"/>
  <c r="AE38" i="14"/>
  <c r="AC38" i="14"/>
  <c r="K38" i="14"/>
  <c r="M38" i="14" s="1"/>
  <c r="Z25" i="14"/>
  <c r="X25" i="14"/>
  <c r="V25" i="14"/>
  <c r="U25" i="14"/>
  <c r="T25" i="14"/>
  <c r="S25" i="14"/>
  <c r="R25" i="14"/>
  <c r="Q25" i="14"/>
  <c r="P25" i="14"/>
  <c r="N25" i="14"/>
  <c r="L25" i="14"/>
  <c r="I25" i="14"/>
  <c r="H25" i="14"/>
  <c r="G25" i="14"/>
  <c r="F25" i="14"/>
  <c r="E25" i="14"/>
  <c r="D25" i="14"/>
  <c r="AE24" i="14"/>
  <c r="AC24" i="14"/>
  <c r="W24" i="14"/>
  <c r="Y24" i="14" s="1"/>
  <c r="K24" i="14"/>
  <c r="M24" i="14" s="1"/>
  <c r="AE23" i="14"/>
  <c r="AC23" i="14"/>
  <c r="W23" i="14"/>
  <c r="Y23" i="14" s="1"/>
  <c r="K23" i="14"/>
  <c r="AE21" i="14"/>
  <c r="AC21" i="14"/>
  <c r="W21" i="14"/>
  <c r="Y21" i="14" s="1"/>
  <c r="K21" i="14"/>
  <c r="M21" i="14" s="1"/>
  <c r="AE20" i="14"/>
  <c r="AC20" i="14"/>
  <c r="W20" i="14"/>
  <c r="Y20" i="14" s="1"/>
  <c r="K20" i="14"/>
  <c r="M20" i="14" s="1"/>
  <c r="AE19" i="14"/>
  <c r="AC19" i="14"/>
  <c r="W19" i="14"/>
  <c r="Y19" i="14" s="1"/>
  <c r="K19" i="14"/>
  <c r="AB19" i="14" s="1"/>
  <c r="AE18" i="14"/>
  <c r="AC18" i="14"/>
  <c r="K18" i="14"/>
  <c r="AB18" i="14" s="1"/>
  <c r="AE17" i="14"/>
  <c r="AC17" i="14"/>
  <c r="W17" i="14"/>
  <c r="Y17" i="14" s="1"/>
  <c r="K17" i="14"/>
  <c r="M17" i="14" s="1"/>
  <c r="AE16" i="14"/>
  <c r="AC16" i="14"/>
  <c r="W16" i="14"/>
  <c r="Y16" i="14" s="1"/>
  <c r="AD16" i="14" s="1"/>
  <c r="AE15" i="14"/>
  <c r="AC15" i="14"/>
  <c r="K15" i="14"/>
  <c r="AB15" i="14" s="1"/>
  <c r="AE14" i="14"/>
  <c r="AC14" i="14"/>
  <c r="K14" i="14"/>
  <c r="K25" i="14" s="1"/>
  <c r="AE13" i="14"/>
  <c r="AE25" i="14" s="1"/>
  <c r="AC13" i="14"/>
  <c r="W13" i="14"/>
  <c r="Y13" i="14" s="1"/>
  <c r="AD13" i="14" s="1"/>
  <c r="Z40" i="13"/>
  <c r="X40" i="13"/>
  <c r="U40" i="13"/>
  <c r="T40" i="13"/>
  <c r="S40" i="13"/>
  <c r="R40" i="13"/>
  <c r="Q40" i="13"/>
  <c r="P40" i="13"/>
  <c r="N40" i="13"/>
  <c r="L40" i="13"/>
  <c r="I40" i="13"/>
  <c r="H40" i="13"/>
  <c r="G40" i="13"/>
  <c r="F40" i="13"/>
  <c r="E40" i="13"/>
  <c r="D40" i="13"/>
  <c r="AE39" i="13"/>
  <c r="AC39" i="13"/>
  <c r="W39" i="13"/>
  <c r="Y39" i="13" s="1"/>
  <c r="K39" i="13"/>
  <c r="M39" i="13" s="1"/>
  <c r="AE38" i="13"/>
  <c r="AC38" i="13"/>
  <c r="W38" i="13"/>
  <c r="Y38" i="13" s="1"/>
  <c r="K38" i="13"/>
  <c r="M38" i="13" s="1"/>
  <c r="AE37" i="13"/>
  <c r="AC37" i="13"/>
  <c r="W37" i="13"/>
  <c r="Y37" i="13" s="1"/>
  <c r="K37" i="13"/>
  <c r="M37" i="13" s="1"/>
  <c r="AE36" i="13"/>
  <c r="AC36" i="13"/>
  <c r="K36" i="13"/>
  <c r="AB36" i="13" s="1"/>
  <c r="AE35" i="13"/>
  <c r="AC35" i="13"/>
  <c r="W35" i="13"/>
  <c r="AB35" i="13" s="1"/>
  <c r="AE34" i="13"/>
  <c r="AC34" i="13"/>
  <c r="K34" i="13"/>
  <c r="AB34" i="13" s="1"/>
  <c r="AE33" i="13"/>
  <c r="AC33" i="13"/>
  <c r="W33" i="13"/>
  <c r="Y33" i="13" s="1"/>
  <c r="K33" i="13"/>
  <c r="AE32" i="13"/>
  <c r="AC32" i="13"/>
  <c r="K32" i="13"/>
  <c r="AB32" i="13" s="1"/>
  <c r="AE31" i="13"/>
  <c r="AC31" i="13"/>
  <c r="AB31" i="13"/>
  <c r="Y31" i="13"/>
  <c r="M31" i="13"/>
  <c r="AE30" i="13"/>
  <c r="AC30" i="13"/>
  <c r="W30" i="13"/>
  <c r="AB30" i="13" s="1"/>
  <c r="AE29" i="13"/>
  <c r="AC29" i="13"/>
  <c r="AB29" i="13"/>
  <c r="Y29" i="13"/>
  <c r="M29" i="13"/>
  <c r="AE28" i="13"/>
  <c r="AC28" i="13"/>
  <c r="W28" i="13"/>
  <c r="Y28" i="13" s="1"/>
  <c r="K28" i="13"/>
  <c r="M28" i="13" s="1"/>
  <c r="AE27" i="13"/>
  <c r="AC27" i="13"/>
  <c r="W27" i="13"/>
  <c r="AB27" i="13" s="1"/>
  <c r="AE26" i="13"/>
  <c r="AC26" i="13"/>
  <c r="K26" i="13"/>
  <c r="AE25" i="13"/>
  <c r="AC25" i="13"/>
  <c r="K25" i="13"/>
  <c r="AB25" i="13" s="1"/>
  <c r="AE24" i="13"/>
  <c r="AC24" i="13"/>
  <c r="K24" i="13"/>
  <c r="AB24" i="13" s="1"/>
  <c r="AE23" i="13"/>
  <c r="AC23" i="13"/>
  <c r="W23" i="13"/>
  <c r="AB23" i="13" s="1"/>
  <c r="AE22" i="13"/>
  <c r="AC22" i="13"/>
  <c r="Y22" i="13"/>
  <c r="K22" i="13"/>
  <c r="M22" i="13" s="1"/>
  <c r="AE21" i="13"/>
  <c r="AC21" i="13"/>
  <c r="K21" i="13"/>
  <c r="AB21" i="13" s="1"/>
  <c r="AE20" i="13"/>
  <c r="AC20" i="13"/>
  <c r="W20" i="13"/>
  <c r="Y20" i="13" s="1"/>
  <c r="AD20" i="13" s="1"/>
  <c r="AE19" i="13"/>
  <c r="AC19" i="13"/>
  <c r="W19" i="13"/>
  <c r="Y19" i="13" s="1"/>
  <c r="K19" i="13"/>
  <c r="M19" i="13" s="1"/>
  <c r="AE18" i="13"/>
  <c r="AC18" i="13"/>
  <c r="K18" i="13"/>
  <c r="AB18" i="13" s="1"/>
  <c r="AE17" i="13"/>
  <c r="AC17" i="13"/>
  <c r="W17" i="13"/>
  <c r="Y17" i="13" s="1"/>
  <c r="AD17" i="13" s="1"/>
  <c r="AE16" i="13"/>
  <c r="AC16" i="13"/>
  <c r="K16" i="13"/>
  <c r="AB16" i="13" s="1"/>
  <c r="AE15" i="13"/>
  <c r="AC15" i="13"/>
  <c r="W15" i="13"/>
  <c r="Y15" i="13" s="1"/>
  <c r="AE14" i="13"/>
  <c r="AC14" i="13"/>
  <c r="K14" i="13"/>
  <c r="AB14" i="13" s="1"/>
  <c r="AE13" i="13"/>
  <c r="AC13" i="13"/>
  <c r="K13" i="13"/>
  <c r="AB26" i="13" l="1"/>
  <c r="M26" i="13"/>
  <c r="AD26" i="13" s="1"/>
  <c r="AB62" i="14"/>
  <c r="Y62" i="14"/>
  <c r="AD62" i="14" s="1"/>
  <c r="AB63" i="14"/>
  <c r="Y63" i="14"/>
  <c r="AD63" i="14" s="1"/>
  <c r="AB65" i="15"/>
  <c r="M65" i="15"/>
  <c r="AD65" i="15" s="1"/>
  <c r="AB67" i="15"/>
  <c r="Y67" i="15"/>
  <c r="AD67" i="15" s="1"/>
  <c r="AB53" i="15"/>
  <c r="AE65" i="14"/>
  <c r="AB20" i="13"/>
  <c r="AB22" i="13"/>
  <c r="AB33" i="13"/>
  <c r="AB51" i="15"/>
  <c r="M24" i="13"/>
  <c r="AD24" i="13" s="1"/>
  <c r="M58" i="14"/>
  <c r="AD58" i="14" s="1"/>
  <c r="M49" i="15"/>
  <c r="AD49" i="15" s="1"/>
  <c r="AC76" i="15"/>
  <c r="M21" i="13"/>
  <c r="AD21" i="13" s="1"/>
  <c r="AB60" i="14"/>
  <c r="AB61" i="14"/>
  <c r="M69" i="15"/>
  <c r="AD69" i="15" s="1"/>
  <c r="K76" i="15"/>
  <c r="AD29" i="13"/>
  <c r="AC49" i="14"/>
  <c r="M60" i="14"/>
  <c r="AD60" i="14" s="1"/>
  <c r="AC40" i="13"/>
  <c r="AE34" i="15"/>
  <c r="AD31" i="13"/>
  <c r="AB16" i="14"/>
  <c r="AB23" i="14"/>
  <c r="AC65" i="14"/>
  <c r="M59" i="14"/>
  <c r="AD59" i="14" s="1"/>
  <c r="M28" i="15"/>
  <c r="AD28" i="15" s="1"/>
  <c r="AD39" i="13"/>
  <c r="AD17" i="14"/>
  <c r="AD21" i="14"/>
  <c r="AD24" i="14"/>
  <c r="AE49" i="14"/>
  <c r="M21" i="15"/>
  <c r="AD21" i="15" s="1"/>
  <c r="AB21" i="15"/>
  <c r="AB46" i="15"/>
  <c r="Y46" i="15"/>
  <c r="AB14" i="15"/>
  <c r="Y14" i="15"/>
  <c r="AD14" i="15" s="1"/>
  <c r="AB20" i="15"/>
  <c r="M20" i="15"/>
  <c r="AD20" i="15" s="1"/>
  <c r="M26" i="15"/>
  <c r="AD26" i="15" s="1"/>
  <c r="AB58" i="15"/>
  <c r="Y58" i="15"/>
  <c r="AD58" i="15" s="1"/>
  <c r="AE40" i="13"/>
  <c r="AD28" i="13"/>
  <c r="M33" i="13"/>
  <c r="AD33" i="13" s="1"/>
  <c r="K40" i="13"/>
  <c r="AD19" i="13"/>
  <c r="M34" i="13"/>
  <c r="AD34" i="13" s="1"/>
  <c r="M36" i="13"/>
  <c r="AD36" i="13" s="1"/>
  <c r="AD37" i="13"/>
  <c r="M14" i="14"/>
  <c r="AD14" i="14" s="1"/>
  <c r="M18" i="14"/>
  <c r="AD18" i="14" s="1"/>
  <c r="M19" i="14"/>
  <c r="AD19" i="14" s="1"/>
  <c r="M23" i="14"/>
  <c r="AD23" i="14" s="1"/>
  <c r="AB40" i="14"/>
  <c r="M42" i="14"/>
  <c r="AD42" i="14" s="1"/>
  <c r="Y43" i="14"/>
  <c r="AD43" i="14" s="1"/>
  <c r="M44" i="14"/>
  <c r="AD44" i="14" s="1"/>
  <c r="Y45" i="14"/>
  <c r="AD45" i="14" s="1"/>
  <c r="M46" i="14"/>
  <c r="AD46" i="14" s="1"/>
  <c r="M47" i="14"/>
  <c r="AD47" i="14" s="1"/>
  <c r="Y48" i="14"/>
  <c r="AD48" i="14" s="1"/>
  <c r="Y64" i="14"/>
  <c r="AD64" i="14" s="1"/>
  <c r="Y23" i="15"/>
  <c r="AD23" i="15" s="1"/>
  <c r="AB23" i="15"/>
  <c r="Y32" i="15"/>
  <c r="AD32" i="15" s="1"/>
  <c r="AB74" i="15"/>
  <c r="Y74" i="15"/>
  <c r="AD74" i="15" s="1"/>
  <c r="W25" i="14"/>
  <c r="AB13" i="13"/>
  <c r="M14" i="13"/>
  <c r="AD14" i="13" s="1"/>
  <c r="AB15" i="13"/>
  <c r="M16" i="13"/>
  <c r="AD16" i="13" s="1"/>
  <c r="AB17" i="13"/>
  <c r="M18" i="13"/>
  <c r="AD18" i="13" s="1"/>
  <c r="AD22" i="13"/>
  <c r="AB28" i="13"/>
  <c r="AD38" i="13"/>
  <c r="AC25" i="14"/>
  <c r="AB14" i="14"/>
  <c r="M15" i="14"/>
  <c r="AD15" i="14" s="1"/>
  <c r="AB17" i="14"/>
  <c r="AD20" i="14"/>
  <c r="AB24" i="14"/>
  <c r="AB38" i="14"/>
  <c r="AB49" i="14" s="1"/>
  <c r="W65" i="14"/>
  <c r="K34" i="15"/>
  <c r="AB17" i="15"/>
  <c r="M17" i="15"/>
  <c r="AD17" i="15" s="1"/>
  <c r="AB22" i="15"/>
  <c r="M22" i="15"/>
  <c r="AD22" i="15" s="1"/>
  <c r="Y30" i="15"/>
  <c r="AD30" i="15" s="1"/>
  <c r="AE59" i="15"/>
  <c r="Y72" i="15"/>
  <c r="AD72" i="15" s="1"/>
  <c r="AB57" i="14"/>
  <c r="AD47" i="15"/>
  <c r="AE76" i="15"/>
  <c r="M56" i="14"/>
  <c r="M57" i="14"/>
  <c r="AD57" i="14" s="1"/>
  <c r="AC34" i="15"/>
  <c r="AC59" i="15"/>
  <c r="W59" i="15"/>
  <c r="M56" i="15"/>
  <c r="AD56" i="15" s="1"/>
  <c r="W34" i="15"/>
  <c r="AB47" i="15"/>
  <c r="K59" i="15"/>
  <c r="Y13" i="15"/>
  <c r="Y15" i="15"/>
  <c r="AD15" i="15" s="1"/>
  <c r="Y18" i="15"/>
  <c r="AD18" i="15" s="1"/>
  <c r="Y25" i="15"/>
  <c r="AD25" i="15" s="1"/>
  <c r="M27" i="15"/>
  <c r="AD27" i="15" s="1"/>
  <c r="Y29" i="15"/>
  <c r="AD29" i="15" s="1"/>
  <c r="M31" i="15"/>
  <c r="AD31" i="15" s="1"/>
  <c r="M33" i="15"/>
  <c r="AD33" i="15" s="1"/>
  <c r="M45" i="15"/>
  <c r="Y48" i="15"/>
  <c r="AD48" i="15" s="1"/>
  <c r="Y50" i="15"/>
  <c r="AD50" i="15" s="1"/>
  <c r="M52" i="15"/>
  <c r="AD52" i="15" s="1"/>
  <c r="M64" i="15"/>
  <c r="Y66" i="15"/>
  <c r="Y68" i="15"/>
  <c r="AD68" i="15" s="1"/>
  <c r="M70" i="15"/>
  <c r="AD70" i="15" s="1"/>
  <c r="Y75" i="15"/>
  <c r="AD75" i="15" s="1"/>
  <c r="W76" i="15"/>
  <c r="AD46" i="15"/>
  <c r="AB48" i="15"/>
  <c r="M55" i="15"/>
  <c r="AD55" i="15" s="1"/>
  <c r="M57" i="15"/>
  <c r="AD57" i="15" s="1"/>
  <c r="AB64" i="15"/>
  <c r="AB76" i="15" s="1"/>
  <c r="AD40" i="14"/>
  <c r="AD38" i="14"/>
  <c r="AB13" i="14"/>
  <c r="AB20" i="14"/>
  <c r="AB21" i="14"/>
  <c r="M39" i="14"/>
  <c r="AD39" i="14" s="1"/>
  <c r="W49" i="14"/>
  <c r="K65" i="14"/>
  <c r="K49" i="14"/>
  <c r="Y25" i="14"/>
  <c r="AD15" i="13"/>
  <c r="AB37" i="13"/>
  <c r="AB38" i="13"/>
  <c r="AB39" i="13"/>
  <c r="W40" i="13"/>
  <c r="AB19" i="13"/>
  <c r="Y23" i="13"/>
  <c r="AD23" i="13" s="1"/>
  <c r="M25" i="13"/>
  <c r="AD25" i="13" s="1"/>
  <c r="Y27" i="13"/>
  <c r="AD27" i="13" s="1"/>
  <c r="Y30" i="13"/>
  <c r="AD30" i="13" s="1"/>
  <c r="M32" i="13"/>
  <c r="AD32" i="13" s="1"/>
  <c r="Y35" i="13"/>
  <c r="AD35" i="13" s="1"/>
  <c r="M13" i="13"/>
  <c r="M65" i="14" l="1"/>
  <c r="AD25" i="14"/>
  <c r="AD56" i="14"/>
  <c r="AD65" i="14" s="1"/>
  <c r="AB65" i="14"/>
  <c r="M25" i="14"/>
  <c r="AB40" i="13"/>
  <c r="AB34" i="15"/>
  <c r="Y49" i="14"/>
  <c r="AB59" i="15"/>
  <c r="AB25" i="14"/>
  <c r="Y65" i="14"/>
  <c r="AD66" i="15"/>
  <c r="Y76" i="15"/>
  <c r="M76" i="15"/>
  <c r="AD64" i="15"/>
  <c r="AD45" i="15"/>
  <c r="AD59" i="15" s="1"/>
  <c r="M59" i="15"/>
  <c r="Y34" i="15"/>
  <c r="AD13" i="15"/>
  <c r="AD34" i="15" s="1"/>
  <c r="Y59" i="15"/>
  <c r="M34" i="15"/>
  <c r="M49" i="14"/>
  <c r="AD49" i="14"/>
  <c r="AD13" i="13"/>
  <c r="AD40" i="13" s="1"/>
  <c r="M40" i="13"/>
  <c r="Y40" i="13"/>
  <c r="AD76" i="15" l="1"/>
</calcChain>
</file>

<file path=xl/sharedStrings.xml><?xml version="1.0" encoding="utf-8"?>
<sst xmlns="http://schemas.openxmlformats.org/spreadsheetml/2006/main" count="708" uniqueCount="270">
  <si>
    <t>WYDZIAŁU NAUK O ZDROWIU</t>
  </si>
  <si>
    <t>OPIEKUNOWIE POSZCZEGÓLNYCH LAT</t>
  </si>
  <si>
    <t xml:space="preserve">kierunek:  ZDROWIE PUBLICZNE </t>
  </si>
  <si>
    <t>PLAN STUDIÓW (INFORMATOR)</t>
  </si>
  <si>
    <t>I stop.</t>
  </si>
  <si>
    <t xml:space="preserve">I rok </t>
  </si>
  <si>
    <t>II rok</t>
  </si>
  <si>
    <t>III rok</t>
  </si>
  <si>
    <t>ROK AKADEMICKI                        2023/2024</t>
  </si>
  <si>
    <t>Wydział / Oddział</t>
  </si>
  <si>
    <t>Wydział Nauk o Zdrowiu</t>
  </si>
  <si>
    <t>w</t>
  </si>
  <si>
    <t>wykłady</t>
  </si>
  <si>
    <t>Kierunek</t>
  </si>
  <si>
    <t>Zdrowie Publiczne</t>
  </si>
  <si>
    <t>sem</t>
  </si>
  <si>
    <t>seminaria</t>
  </si>
  <si>
    <t>Specjalność</t>
  </si>
  <si>
    <t>brak</t>
  </si>
  <si>
    <t>ćw</t>
  </si>
  <si>
    <t>ćwiczenia</t>
  </si>
  <si>
    <t>Poziom kształcenia</t>
  </si>
  <si>
    <t xml:space="preserve">studia I stopnia </t>
  </si>
  <si>
    <t>k</t>
  </si>
  <si>
    <t>zajęcia kliniczne</t>
  </si>
  <si>
    <t>Profil kształcenia</t>
  </si>
  <si>
    <t>ogólnoakademicki</t>
  </si>
  <si>
    <t>zp</t>
  </si>
  <si>
    <t>zajęcia praktyczne</t>
  </si>
  <si>
    <t>Forma studiów</t>
  </si>
  <si>
    <t>stacjonarne</t>
  </si>
  <si>
    <t>pz</t>
  </si>
  <si>
    <t>praktyki zawodowe</t>
  </si>
  <si>
    <t>Rok studiów</t>
  </si>
  <si>
    <t xml:space="preserve">I ROK </t>
  </si>
  <si>
    <t>E-l</t>
  </si>
  <si>
    <t>E-learning</t>
  </si>
  <si>
    <t>Rok akademicki</t>
  </si>
  <si>
    <t>2023/2024</t>
  </si>
  <si>
    <t>sam</t>
  </si>
  <si>
    <t>samokształcenie</t>
  </si>
  <si>
    <t>Lp.</t>
  </si>
  <si>
    <t xml:space="preserve">Przedmiot  </t>
  </si>
  <si>
    <t>Kierownik przedmiotu</t>
  </si>
  <si>
    <t>Liczba godzin</t>
  </si>
  <si>
    <r>
      <rPr>
        <b/>
        <sz val="11"/>
        <color theme="1"/>
        <rFont val="Times New Roman"/>
        <family val="1"/>
        <charset val="238"/>
      </rPr>
      <t>li</t>
    </r>
    <r>
      <rPr>
        <b/>
        <sz val="11"/>
        <rFont val="Times New Roman"/>
        <family val="1"/>
        <charset val="238"/>
      </rPr>
      <t>czba godzin kontaktowych                             w roku akademickim</t>
    </r>
  </si>
  <si>
    <t>liczba godzin samokształcenia                         w roku akademickim</t>
  </si>
  <si>
    <t>łączna liczba godzin                                        w roku akademickim (suma=kontakt+sam)</t>
  </si>
  <si>
    <t>łączna ilość  punktów  ECTS                            w roku akademickim</t>
  </si>
  <si>
    <t>Semestr I - zimowy</t>
  </si>
  <si>
    <t>Semestr II -  letni</t>
  </si>
  <si>
    <t xml:space="preserve">ćw </t>
  </si>
  <si>
    <t xml:space="preserve">k </t>
  </si>
  <si>
    <t>liczba godzin kontaktowych              w semestrze</t>
  </si>
  <si>
    <t>liczba godzin samokształcenia                              w semestrze</t>
  </si>
  <si>
    <t>liczba godzin w semestrze (suma=kontakt+sam)</t>
  </si>
  <si>
    <t>ilość punktów  ECTS                            w semestrze</t>
  </si>
  <si>
    <t>forma zaliczenia:
E - egzamin, 
ZzO - zalicz. na/z oceną, 
Z - zalicz. bez oceny</t>
  </si>
  <si>
    <t>liczba godzin kontaktowych w semestrze</t>
  </si>
  <si>
    <t>liczba godzin samokształcenia                        w semestrze</t>
  </si>
  <si>
    <t xml:space="preserve">a) Anatomia </t>
  </si>
  <si>
    <t>dr hab. n. med. prof. uczelni Piotr Oszukowski</t>
  </si>
  <si>
    <t>ZzO</t>
  </si>
  <si>
    <t>b) Fizjologia</t>
  </si>
  <si>
    <t>dr hab. n. med. prof. uczelni Maria Świątkowska</t>
  </si>
  <si>
    <t>c) Patofizjologia</t>
  </si>
  <si>
    <t>prof. dr hab. n. med. Marlena Juszczak</t>
  </si>
  <si>
    <t>d) Histologia</t>
  </si>
  <si>
    <t>dr hab. n. med. prof. uczelni Olga Stasikowska-Kanicka</t>
  </si>
  <si>
    <t>e) Patologia</t>
  </si>
  <si>
    <t xml:space="preserve">Podstawy filozofii </t>
  </si>
  <si>
    <t>dr n. hum. Anna Alichniewicz</t>
  </si>
  <si>
    <t xml:space="preserve">Propedeutyka zdrowia publicznego </t>
  </si>
  <si>
    <t>dr n. o zdrowiu Małgorzata Suwała</t>
  </si>
  <si>
    <t>E</t>
  </si>
  <si>
    <t xml:space="preserve">Wprowadzenie do metodologii badań naukowych. Ochrona własności intelektualnej </t>
  </si>
  <si>
    <t>dr hab. n. med. prof. uczelni Marcin Różalski</t>
  </si>
  <si>
    <t xml:space="preserve">Przysposobienie biblioteczne </t>
  </si>
  <si>
    <t>mgr inż.Witold Kozakiewicz</t>
  </si>
  <si>
    <t>Z</t>
  </si>
  <si>
    <t xml:space="preserve">Podstawy socjologii </t>
  </si>
  <si>
    <t>dr n. społ. Katarzyna Pawlak-Sobczak</t>
  </si>
  <si>
    <t>Podstawy ekonomii</t>
  </si>
  <si>
    <t>dr n. ekon. Adam Depta</t>
  </si>
  <si>
    <t xml:space="preserve">Podstawy prawa  </t>
  </si>
  <si>
    <t>dr hab. n. o zdrowiu prof. uczelni Jan Krakowiak</t>
  </si>
  <si>
    <t xml:space="preserve">Podstawy dydaktyki </t>
  </si>
  <si>
    <t>dr n. hum. Joanna Turek</t>
  </si>
  <si>
    <t xml:space="preserve">Podstawy demografii </t>
  </si>
  <si>
    <t xml:space="preserve">dr n. o zdrowiu Małgorzata Suwała </t>
  </si>
  <si>
    <t>Podstawy organizacji i zarządzania w ochronie zdrowia</t>
  </si>
  <si>
    <t>dr n. med. Dominika Cichońska-Rzeźnicka</t>
  </si>
  <si>
    <t>Podstawy biostatystyki</t>
  </si>
  <si>
    <t>Podstawy epidemiologii</t>
  </si>
  <si>
    <t>prof. dr hab. n. med. Dorota Kaleta</t>
  </si>
  <si>
    <t>Podstawy żywienia człowieka w profilaktyce chorób przewlekłych</t>
  </si>
  <si>
    <t>dr n. med. Małgorzata Godala</t>
  </si>
  <si>
    <t>Technologie informacyjne w zdrowiu *</t>
  </si>
  <si>
    <t>4 GD</t>
  </si>
  <si>
    <t>Podstawy ochrony środowiska</t>
  </si>
  <si>
    <t>dr hab. n.med. prof.. uczelni Tomasz Boczek</t>
  </si>
  <si>
    <t>Biochemiczne podstawy procesów życiowych</t>
  </si>
  <si>
    <t xml:space="preserve">prof. dr hab. n. med. Janusz Szemraj   </t>
  </si>
  <si>
    <t xml:space="preserve">Podstawy nadzoru sanitarno-epidemiologicznego </t>
  </si>
  <si>
    <t xml:space="preserve">dr hab. n. med. Anna Garus-Pakowska </t>
  </si>
  <si>
    <t>Zdrowie środowiskowe - wprowadzenie</t>
  </si>
  <si>
    <t>dr hab. n. med. prof. uczelni Katarzyna Sobierajska</t>
  </si>
  <si>
    <t xml:space="preserve">BHP </t>
  </si>
  <si>
    <t>mgr Renata Kielan</t>
  </si>
  <si>
    <t xml:space="preserve">Język angielski </t>
  </si>
  <si>
    <t>dr n. med. Kinga Studzińska-Pasieka</t>
  </si>
  <si>
    <r>
      <t>Język obcy- kongresowy II</t>
    </r>
    <r>
      <rPr>
        <sz val="11"/>
        <rFont val="Times New Roman"/>
        <family val="1"/>
        <charset val="238"/>
      </rPr>
      <t xml:space="preserve"> (do wyboru język: niemiecki, francuski i rosyjski) </t>
    </r>
    <r>
      <rPr>
        <b/>
        <sz val="9"/>
        <rFont val="Times New Roman"/>
        <family val="1"/>
        <charset val="238"/>
      </rPr>
      <t/>
    </r>
  </si>
  <si>
    <t xml:space="preserve">Wychowanie fizyczne </t>
  </si>
  <si>
    <t>dr n. med. Krzysztof Bortnik</t>
  </si>
  <si>
    <t>Razem</t>
  </si>
  <si>
    <t>* forma e-learningu - ćwiczenia</t>
  </si>
  <si>
    <t>Podpis Dziekana/Prodziekana</t>
  </si>
  <si>
    <t>2024/2025</t>
  </si>
  <si>
    <t>sam.</t>
  </si>
  <si>
    <t>liczba godzin kontaktowych w roku akademickim</t>
  </si>
  <si>
    <t>liczba godzin samokształcenia w roku akademickim</t>
  </si>
  <si>
    <t>Semestr III - zimowy</t>
  </si>
  <si>
    <t>Semestr IV -  letni</t>
  </si>
  <si>
    <t>liczba godzin samokształcenia w semestrze</t>
  </si>
  <si>
    <t xml:space="preserve">Podstawy psychologii społecznej               </t>
  </si>
  <si>
    <t>dr n. hum. Agnieszka Pawlak-Kałuzińska</t>
  </si>
  <si>
    <t>Programy zdrowotne</t>
  </si>
  <si>
    <t>Aktywność fizyczna w promocji zdrowia</t>
  </si>
  <si>
    <t>Społeczne i ekonomiczne determinanty zdrowia</t>
  </si>
  <si>
    <t>dr hab. n. o zdrowiu prof. uczelni. Jan Krakowiak</t>
  </si>
  <si>
    <t>Podstawy edukacji i promocji zdrowia</t>
  </si>
  <si>
    <t>dr n. o zdrowiu Marzenna Broszkiewicz</t>
  </si>
  <si>
    <t xml:space="preserve">Język migowy </t>
  </si>
  <si>
    <t>mgr Sławomir Goniewicz</t>
  </si>
  <si>
    <t xml:space="preserve">dr n. med. Kinga Studzińska-Pasieka </t>
  </si>
  <si>
    <r>
      <t>Język obcy- kongresowy II</t>
    </r>
    <r>
      <rPr>
        <sz val="11"/>
        <rFont val="Times New Roman"/>
        <family val="1"/>
        <charset val="238"/>
      </rPr>
      <t xml:space="preserve"> (do wyboru język: niemiecki, francuski i rosyjski) </t>
    </r>
  </si>
  <si>
    <t xml:space="preserve">dr n. med. Kinga Studzińska-Pasieka  </t>
  </si>
  <si>
    <t>Do wybory:</t>
  </si>
  <si>
    <t>Seminarium dyplomowe - informacja naukowa w zdrowiu publicznym</t>
  </si>
  <si>
    <t>Seminarium dyplomowe - analiza biostatystyczna w zdrowiu publicznym</t>
  </si>
  <si>
    <t>dr n. ekon. Anna Witaszczyk</t>
  </si>
  <si>
    <t>Specjalności do wyboru:</t>
  </si>
  <si>
    <t>Łączna ilość godzin:</t>
  </si>
  <si>
    <t>ECTS</t>
  </si>
  <si>
    <t xml:space="preserve">Organizacja i zarządzanie w ochronie zdrowia </t>
  </si>
  <si>
    <t>Zdrowie środowiskowe i nadzór sanitarno-epidemiologiczny</t>
  </si>
  <si>
    <t xml:space="preserve">Specjalność: Organizacja i zarządzanie w ochronie zdrowia </t>
  </si>
  <si>
    <t>Łączna liczba godzin w roku akademickim (suma=kontakt+sam)</t>
  </si>
  <si>
    <t>Łączna ilość ECTS w roku akademickim</t>
  </si>
  <si>
    <t>iliść ECTS w semestrze</t>
  </si>
  <si>
    <t>Forma zaliczenia
E - egzamin, 
ZzO - zalicz. na ocenę, 
Z - zalicz. bez oceny</t>
  </si>
  <si>
    <t>Organizacja i zarządzanie w systemie ratownictwa medycznego</t>
  </si>
  <si>
    <t>dr hab. n. med. prof. uczelni.  Dariusz Timler</t>
  </si>
  <si>
    <t xml:space="preserve">Służba zdrowia w systemie bezpieczeństwa państwa                   </t>
  </si>
  <si>
    <t>dr n. wojsk. Włodzimierz Leszczyński</t>
  </si>
  <si>
    <t xml:space="preserve">Zarządzanie ryzykiem w ochronie zdrowia - zdarzenia niepożądane                      </t>
  </si>
  <si>
    <t xml:space="preserve">dr n. med. Bogusława Łopacińska </t>
  </si>
  <si>
    <t>Organizacja pracy i ergonomia</t>
  </si>
  <si>
    <t xml:space="preserve">Podstawy ubezpieczeń społecznych i zdrowotnych </t>
  </si>
  <si>
    <t>dr hab. n. prawn. prof. uczelni. Małgorzata Serwach</t>
  </si>
  <si>
    <t xml:space="preserve">Podstawy polityki społecznej i zdrowotnej </t>
  </si>
  <si>
    <t>dr n. o zdrowiu Anna Rybarczyk-Szwajkowska</t>
  </si>
  <si>
    <t xml:space="preserve">Ekonomika i finansowanie w ochronie zdrowia </t>
  </si>
  <si>
    <t xml:space="preserve">Psychologiczne aspekty poruszania się po rynku pracy </t>
  </si>
  <si>
    <t>dr n. med. Paweł Rasmus</t>
  </si>
  <si>
    <t xml:space="preserve">Procedury restrukturyzacyjne oraz zawieranie umów w systemie ochrony zdrowia </t>
  </si>
  <si>
    <t xml:space="preserve">Zarządzanie zasobami ludzkimi                   </t>
  </si>
  <si>
    <t xml:space="preserve">dr n. med. Hanna Saryusz-Wolska </t>
  </si>
  <si>
    <t xml:space="preserve">Podstawy marketingu usług zdrowotnych </t>
  </si>
  <si>
    <t>Specjalność: Zdrowie środowiskowe i nadzór sanitarno-epidemiologiczny</t>
  </si>
  <si>
    <t xml:space="preserve">Zdrowie środowiskowe - czynniki fizyczne </t>
  </si>
  <si>
    <t xml:space="preserve">dr n. med. Magdalena Wiktorska </t>
  </si>
  <si>
    <t xml:space="preserve">Zdrowie środowiskowe - czynniki chemiczne </t>
  </si>
  <si>
    <t>prof. dr hab. n. med. Janusz Szemraj</t>
  </si>
  <si>
    <t>Zdrowie środowiskowe - czynniki radiologiczne</t>
  </si>
  <si>
    <t xml:space="preserve">dr n. biol. Wojciech Ciszewski </t>
  </si>
  <si>
    <t>Zdrowie środowiskowe - czynniki biologiczne</t>
  </si>
  <si>
    <t>dr n. med. Justyna Agier</t>
  </si>
  <si>
    <t>Chemia żywności - zagrożenia, choroby dietozależne</t>
  </si>
  <si>
    <t>dr hab. n. med. prof. uczelni. Katarzyna Lubecka-Gajewska</t>
  </si>
  <si>
    <t>Choroby infekcyjne o istotnym znaczeniu dla zdrowia publicznego</t>
  </si>
  <si>
    <t>Toksykologia</t>
  </si>
  <si>
    <t>Biomedycyna w profilaktyce i leczeniu</t>
  </si>
  <si>
    <t xml:space="preserve">
dr n. med. Izabela Sacewicz-Hofman</t>
  </si>
  <si>
    <t>Genetyczne uwarunkowania chorób o istotnym znaczeniu dla zdrowia publicznego</t>
  </si>
  <si>
    <t xml:space="preserve">Studia I stopnia </t>
  </si>
  <si>
    <t>2025/2026</t>
  </si>
  <si>
    <t>Semestr V - zimowy</t>
  </si>
  <si>
    <t>Semestr VI -  letni</t>
  </si>
  <si>
    <t xml:space="preserve">Media w promocji zdrowia i profilaktyce chorób przewlekłych </t>
  </si>
  <si>
    <t>dr n.med. Joanna Ruszkowska</t>
  </si>
  <si>
    <t xml:space="preserve">Propedeutyka medycyny </t>
  </si>
  <si>
    <t>dr n. o zdrowiu Małgorzata Pigłowska</t>
  </si>
  <si>
    <t>Interpretacja przepisów prawa</t>
  </si>
  <si>
    <t>Zaliczenia cząstkowe:</t>
  </si>
  <si>
    <r>
      <t>a)</t>
    </r>
    <r>
      <rPr>
        <b/>
        <sz val="11"/>
        <rFont val="Times New Roman"/>
        <family val="1"/>
        <charset val="238"/>
      </rPr>
      <t xml:space="preserve"> Propedeutyka chorób wewnętrznych</t>
    </r>
  </si>
  <si>
    <r>
      <t>b)</t>
    </r>
    <r>
      <rPr>
        <b/>
        <sz val="11"/>
        <rFont val="Times New Roman"/>
        <family val="1"/>
        <charset val="238"/>
      </rPr>
      <t xml:space="preserve"> Choroby zakaźne </t>
    </r>
  </si>
  <si>
    <r>
      <t>c)</t>
    </r>
    <r>
      <rPr>
        <b/>
        <sz val="11"/>
        <rFont val="Times New Roman"/>
        <family val="1"/>
        <charset val="238"/>
      </rPr>
      <t xml:space="preserve"> Podstawy chirurgii</t>
    </r>
  </si>
  <si>
    <t xml:space="preserve">prof. dr hab. n. med. Łukasz Dziki  </t>
  </si>
  <si>
    <t>10 GW</t>
  </si>
  <si>
    <r>
      <t xml:space="preserve">d) </t>
    </r>
    <r>
      <rPr>
        <b/>
        <sz val="11"/>
        <rFont val="Times New Roman"/>
        <family val="1"/>
        <charset val="238"/>
      </rPr>
      <t>Propedeutyka chorób dzieci</t>
    </r>
  </si>
  <si>
    <t>prof. dr hab. n. med. Maria Respondek-Liberska</t>
  </si>
  <si>
    <r>
      <t xml:space="preserve">e) </t>
    </r>
    <r>
      <rPr>
        <b/>
        <sz val="11"/>
        <rFont val="Times New Roman"/>
        <family val="1"/>
        <charset val="238"/>
      </rPr>
      <t>Geriatria z elementami gerontologii</t>
    </r>
    <r>
      <rPr>
        <b/>
        <sz val="11"/>
        <color indexed="12"/>
        <rFont val="Times New Roman"/>
        <family val="1"/>
        <charset val="238"/>
      </rPr>
      <t/>
    </r>
  </si>
  <si>
    <r>
      <t xml:space="preserve">f) </t>
    </r>
    <r>
      <rPr>
        <b/>
        <sz val="11"/>
        <rFont val="Times New Roman"/>
        <family val="1"/>
        <charset val="238"/>
      </rPr>
      <t>Organizacja opieki nad matką i dzieckiem</t>
    </r>
  </si>
  <si>
    <t xml:space="preserve">dr n. o zdrowiu prof. uczelni Beata Leśniczak                     </t>
  </si>
  <si>
    <t xml:space="preserve">g) Podstawy kardiologii </t>
  </si>
  <si>
    <t>prof. dr hab. n. med. Jerzy Wranicz</t>
  </si>
  <si>
    <r>
      <t>h)</t>
    </r>
    <r>
      <rPr>
        <b/>
        <sz val="11"/>
        <rFont val="Times New Roman"/>
        <family val="1"/>
        <charset val="238"/>
      </rPr>
      <t xml:space="preserve"> Podstawy pneumonologii i ftyzjatrii</t>
    </r>
  </si>
  <si>
    <t>prof. dr hab. n. med. Adam Antczak</t>
  </si>
  <si>
    <t>5 GW</t>
  </si>
  <si>
    <r>
      <t xml:space="preserve">i) </t>
    </r>
    <r>
      <rPr>
        <b/>
        <sz val="11"/>
        <rFont val="Times New Roman"/>
        <family val="1"/>
        <charset val="238"/>
      </rPr>
      <t>Podstawy onkologii i opieki paliatywnej</t>
    </r>
  </si>
  <si>
    <t>j)Propedeutyka medycyny rodzinnej</t>
  </si>
  <si>
    <t>dr hab. n. med. prof. uczelni. Małgorzata Górska-Ciebiada</t>
  </si>
  <si>
    <t>k) Wybrane choroby cywilizacyjne</t>
  </si>
  <si>
    <t>l) Podstawy reumatologii</t>
  </si>
  <si>
    <t>dr hab. n. med. prof. uczelni. Joanna Makowska</t>
  </si>
  <si>
    <r>
      <t>ł)</t>
    </r>
    <r>
      <rPr>
        <b/>
        <sz val="11"/>
        <rFont val="Times New Roman"/>
        <family val="1"/>
        <charset val="238"/>
      </rPr>
      <t xml:space="preserve"> Podstawy zdrowia psychicznego</t>
    </r>
  </si>
  <si>
    <t>Organizacja i koordynowanie badań klinicznych</t>
  </si>
  <si>
    <t>prof. dr hab. n. med. Cezary Watała</t>
  </si>
  <si>
    <t>Doskonalenie kompetencji społecznych</t>
  </si>
  <si>
    <t>dr n. hum Agnieszka Pawlak - Kałuzińska</t>
  </si>
  <si>
    <t>Odpowiedzialność z tytułu zdarzeń medycznych</t>
  </si>
  <si>
    <t xml:space="preserve">dr hab. n. prawn. prof. uczelni. Małgorzata Serwach </t>
  </si>
  <si>
    <t>Seminarium licencjackie</t>
  </si>
  <si>
    <t>Zarządzanie publiczne</t>
  </si>
  <si>
    <t>dr n. med. Hanna Saryusz-Wolska</t>
  </si>
  <si>
    <t>Rola instytucji publicznych i niepublicznych  w profilaktyce i leczeniu chorób przewlekłych</t>
  </si>
  <si>
    <t xml:space="preserve">
mgr Michał Szulc</t>
  </si>
  <si>
    <t>Problemy zdrowia w skali międzynarodowej</t>
  </si>
  <si>
    <t>Rynek świadczeń zdrowotnych i usług</t>
  </si>
  <si>
    <t>Rozliczanie świadczeń zdrowotnych</t>
  </si>
  <si>
    <r>
      <t>Zarządzanie dla przyszłych menadżerów</t>
    </r>
    <r>
      <rPr>
        <sz val="11"/>
        <rFont val="Calibri"/>
        <family val="2"/>
        <charset val="238"/>
      </rPr>
      <t xml:space="preserve"> </t>
    </r>
    <r>
      <rPr>
        <sz val="11"/>
        <rFont val="Times New Roman"/>
        <family val="1"/>
        <charset val="238"/>
      </rPr>
      <t xml:space="preserve"> </t>
    </r>
  </si>
  <si>
    <t xml:space="preserve">Medyczne systemy informatyczne wspierające procesy decyzyjne w zakładach opieki zdrowotnej </t>
  </si>
  <si>
    <t>dr n. ekon. Izabela Rydlewska-Liszkowska</t>
  </si>
  <si>
    <t xml:space="preserve">Ekonomiczne problemy opieki zdrowotnej </t>
  </si>
  <si>
    <t>Współczesny menadżer zdrowia - aspekt psychologiczny</t>
  </si>
  <si>
    <t>Prawo ubezpieczeń zdrowotnych</t>
  </si>
  <si>
    <t>Europejska polityka zdrowotna</t>
  </si>
  <si>
    <t xml:space="preserve">Jak założyć innowacyjną firmę w ochronie zdrowia </t>
  </si>
  <si>
    <t>dr n. ekon. Petre Iltchev</t>
  </si>
  <si>
    <t>Filozoficzne podstawy sytemów opieki zdrowotnej</t>
  </si>
  <si>
    <r>
      <t xml:space="preserve">Praktyki specjalizacyjne -120 h                                             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</t>
    </r>
  </si>
  <si>
    <t>Kierownik praktyk -                                           dr n. med. Joanna Ruszkowska</t>
  </si>
  <si>
    <t xml:space="preserve">Higiena </t>
  </si>
  <si>
    <t xml:space="preserve">Nadzór sanitarno - epidemiologiczny </t>
  </si>
  <si>
    <t xml:space="preserve">Choroby o podłożu immunologicznym o istotnym znaczeniu dla zdrowia publicznego </t>
  </si>
  <si>
    <t xml:space="preserve">Zatrucia pokarmowe </t>
  </si>
  <si>
    <t>Nutrigenomika</t>
  </si>
  <si>
    <t xml:space="preserve">Ekonomika uzależnień </t>
  </si>
  <si>
    <t>Zakażenia szpitalne</t>
  </si>
  <si>
    <t xml:space="preserve">Prawo nadzoru sanitarno-epidemiologicznego </t>
  </si>
  <si>
    <t>20 GW                       20 GS</t>
  </si>
  <si>
    <t>Globalne zagrożenia chorobami zakaźnymi</t>
  </si>
  <si>
    <t>dr n. med. Sylwia Kałucka</t>
  </si>
  <si>
    <t>Zarządzanie odpadami medycznymi</t>
  </si>
  <si>
    <t xml:space="preserve"> 30 GW</t>
  </si>
  <si>
    <t>Ochrona przed czynnikami fizycznymi</t>
  </si>
  <si>
    <t>dr n. med. Andrzej Gerstenkorn</t>
  </si>
  <si>
    <t>dr hab. n. med. prof.. uczelni Anna Gawron-Skarbek</t>
  </si>
  <si>
    <t>dr n. społ.  Klaudia Twardowska</t>
  </si>
  <si>
    <t>prof. dr hab. n. med. Cezary Chojnacki</t>
  </si>
  <si>
    <t>dr n. med. Marcin Braun</t>
  </si>
  <si>
    <t>dr n. o zdrowiu Małgorzata Znyk</t>
  </si>
  <si>
    <t>–  dr hab. n. o zdrowiu prof. uczelni Monika Burzyńska</t>
  </si>
  <si>
    <t>dr hab. n. o zdrowiu prof. uczelni Monika Burzyńska</t>
  </si>
  <si>
    <t>dr n. med. Jacek Michalak</t>
  </si>
  <si>
    <t xml:space="preserve">dr hab. n. med. prof. uczelni Anna Garus-Pakowska </t>
  </si>
  <si>
    <t>dr hab. n. med. prof. uczelni Małgorzata Godala</t>
  </si>
  <si>
    <t>dr n. med. Paulina Żelechowska</t>
  </si>
  <si>
    <t>prof. dr hab. n. med. Anna Piekarska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</si>
</sst>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i/>
      <sz val="10"/>
      <name val="Arial CE"/>
      <charset val="238"/>
    </font>
    <font>
      <sz val="36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Arial CE"/>
      <charset val="238"/>
    </font>
    <font>
      <sz val="11"/>
      <name val="Calibri"/>
      <family val="2"/>
      <charset val="238"/>
    </font>
    <font>
      <b/>
      <sz val="12"/>
      <name val="Arial CE"/>
      <charset val="238"/>
    </font>
    <font>
      <b/>
      <sz val="11"/>
      <name val="Calibri"/>
      <family val="2"/>
      <charset val="238"/>
    </font>
    <font>
      <u/>
      <sz val="10"/>
      <color theme="10"/>
      <name val="Arial CE"/>
      <charset val="238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444444"/>
      </left>
      <right style="medium">
        <color rgb="FF444444"/>
      </right>
      <top style="thin">
        <color rgb="FF444444"/>
      </top>
      <bottom style="thin">
        <color indexed="64"/>
      </bottom>
      <diagonal/>
    </border>
  </borders>
  <cellStyleXfs count="22">
    <xf numFmtId="0" fontId="0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34" fillId="0" borderId="0"/>
    <xf numFmtId="0" fontId="35" fillId="0" borderId="0"/>
  </cellStyleXfs>
  <cellXfs count="560">
    <xf numFmtId="0" fontId="0" fillId="0" borderId="0" xfId="0"/>
    <xf numFmtId="0" fontId="6" fillId="0" borderId="1" xfId="1" applyFont="1" applyBorder="1" applyAlignment="1">
      <alignment vertical="center" wrapText="1"/>
    </xf>
    <xf numFmtId="0" fontId="5" fillId="0" borderId="0" xfId="1"/>
    <xf numFmtId="0" fontId="6" fillId="0" borderId="3" xfId="1" applyFont="1" applyBorder="1" applyAlignment="1">
      <alignment vertical="center" wrapText="1"/>
    </xf>
    <xf numFmtId="0" fontId="8" fillId="0" borderId="0" xfId="1" applyFont="1"/>
    <xf numFmtId="0" fontId="8" fillId="2" borderId="2" xfId="1" applyFont="1" applyFill="1" applyBorder="1" applyAlignment="1">
      <alignment horizontal="center"/>
    </xf>
    <xf numFmtId="1" fontId="8" fillId="2" borderId="2" xfId="1" applyNumberFormat="1" applyFont="1" applyFill="1" applyBorder="1" applyAlignment="1">
      <alignment horizontal="center"/>
    </xf>
    <xf numFmtId="0" fontId="5" fillId="2" borderId="0" xfId="1" applyFill="1"/>
    <xf numFmtId="0" fontId="8" fillId="2" borderId="2" xfId="1" applyFont="1" applyFill="1" applyBorder="1" applyAlignment="1">
      <alignment horizontal="center" vertical="center"/>
    </xf>
    <xf numFmtId="0" fontId="7" fillId="0" borderId="0" xfId="1" applyFont="1"/>
    <xf numFmtId="1" fontId="8" fillId="2" borderId="4" xfId="1" applyNumberFormat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1" fontId="8" fillId="2" borderId="6" xfId="1" applyNumberFormat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3" fillId="0" borderId="0" xfId="1" applyFont="1"/>
    <xf numFmtId="0" fontId="7" fillId="0" borderId="2" xfId="1" applyFont="1" applyBorder="1"/>
    <xf numFmtId="0" fontId="16" fillId="0" borderId="0" xfId="1" applyFont="1"/>
    <xf numFmtId="0" fontId="8" fillId="2" borderId="7" xfId="1" applyFont="1" applyFill="1" applyBorder="1" applyAlignment="1">
      <alignment horizontal="center"/>
    </xf>
    <xf numFmtId="0" fontId="7" fillId="0" borderId="8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/>
    </xf>
    <xf numFmtId="0" fontId="7" fillId="0" borderId="10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center" vertical="center"/>
    </xf>
    <xf numFmtId="0" fontId="7" fillId="0" borderId="15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10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10" fillId="0" borderId="19" xfId="1" applyFont="1" applyBorder="1" applyAlignment="1">
      <alignment horizontal="center" vertical="center"/>
    </xf>
    <xf numFmtId="0" fontId="8" fillId="4" borderId="2" xfId="1" applyFont="1" applyFill="1" applyBorder="1" applyAlignment="1">
      <alignment horizontal="center"/>
    </xf>
    <xf numFmtId="0" fontId="5" fillId="2" borderId="2" xfId="1" applyFill="1" applyBorder="1"/>
    <xf numFmtId="0" fontId="5" fillId="3" borderId="0" xfId="1" applyFill="1"/>
    <xf numFmtId="0" fontId="20" fillId="0" borderId="2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1" fontId="8" fillId="4" borderId="2" xfId="1" applyNumberFormat="1" applyFont="1" applyFill="1" applyBorder="1" applyAlignment="1">
      <alignment horizontal="center"/>
    </xf>
    <xf numFmtId="0" fontId="24" fillId="0" borderId="0" xfId="1" applyFont="1"/>
    <xf numFmtId="0" fontId="28" fillId="0" borderId="0" xfId="1" applyFont="1"/>
    <xf numFmtId="0" fontId="27" fillId="0" borderId="0" xfId="1" applyFont="1"/>
    <xf numFmtId="0" fontId="26" fillId="0" borderId="0" xfId="0" applyFont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6" fillId="0" borderId="1" xfId="8" applyFont="1" applyBorder="1" applyAlignment="1">
      <alignment horizontal="center" vertical="center" wrapText="1"/>
    </xf>
    <xf numFmtId="0" fontId="7" fillId="0" borderId="10" xfId="8" applyFont="1" applyBorder="1" applyAlignment="1">
      <alignment horizontal="left" vertical="center" wrapText="1"/>
    </xf>
    <xf numFmtId="0" fontId="8" fillId="0" borderId="11" xfId="8" applyFont="1" applyBorder="1" applyAlignment="1">
      <alignment horizontal="left" vertical="center" wrapText="1"/>
    </xf>
    <xf numFmtId="0" fontId="1" fillId="0" borderId="0" xfId="8"/>
    <xf numFmtId="0" fontId="7" fillId="0" borderId="10" xfId="8" applyFont="1" applyBorder="1" applyAlignment="1">
      <alignment horizontal="center" vertical="center"/>
    </xf>
    <xf numFmtId="0" fontId="8" fillId="0" borderId="0" xfId="8" applyFont="1"/>
    <xf numFmtId="0" fontId="6" fillId="0" borderId="0" xfId="8" applyFont="1" applyAlignment="1">
      <alignment vertical="center" wrapText="1"/>
    </xf>
    <xf numFmtId="0" fontId="6" fillId="0" borderId="0" xfId="8" applyFont="1" applyAlignment="1">
      <alignment horizontal="center" vertical="center" wrapText="1"/>
    </xf>
    <xf numFmtId="0" fontId="6" fillId="0" borderId="3" xfId="8" applyFont="1" applyBorder="1" applyAlignment="1">
      <alignment horizontal="center" vertical="center" wrapText="1"/>
    </xf>
    <xf numFmtId="0" fontId="7" fillId="0" borderId="15" xfId="8" applyFont="1" applyBorder="1" applyAlignment="1">
      <alignment horizontal="left" vertical="center" wrapText="1"/>
    </xf>
    <xf numFmtId="0" fontId="7" fillId="0" borderId="16" xfId="8" applyFont="1" applyBorder="1" applyAlignment="1">
      <alignment horizontal="left" vertical="center" wrapText="1"/>
    </xf>
    <xf numFmtId="0" fontId="7" fillId="0" borderId="15" xfId="8" applyFont="1" applyBorder="1" applyAlignment="1">
      <alignment horizontal="center" vertical="center"/>
    </xf>
    <xf numFmtId="0" fontId="8" fillId="0" borderId="0" xfId="8" applyFont="1" applyAlignment="1">
      <alignment vertical="center"/>
    </xf>
    <xf numFmtId="0" fontId="8" fillId="0" borderId="16" xfId="8" applyFont="1" applyBorder="1" applyAlignment="1">
      <alignment horizontal="left" vertical="center" wrapText="1"/>
    </xf>
    <xf numFmtId="0" fontId="7" fillId="0" borderId="19" xfId="8" applyFont="1" applyBorder="1" applyAlignment="1">
      <alignment horizontal="left" vertical="center" wrapText="1"/>
    </xf>
    <xf numFmtId="0" fontId="7" fillId="2" borderId="8" xfId="8" applyFont="1" applyFill="1" applyBorder="1" applyAlignment="1">
      <alignment horizontal="left" vertical="center" wrapText="1"/>
    </xf>
    <xf numFmtId="0" fontId="7" fillId="0" borderId="19" xfId="8" applyFont="1" applyBorder="1" applyAlignment="1">
      <alignment horizontal="center" vertical="center"/>
    </xf>
    <xf numFmtId="0" fontId="12" fillId="0" borderId="0" xfId="8" applyFont="1" applyAlignment="1">
      <alignment vertical="center" wrapText="1"/>
    </xf>
    <xf numFmtId="0" fontId="6" fillId="0" borderId="30" xfId="8" applyFont="1" applyBorder="1" applyAlignment="1">
      <alignment horizontal="center" vertical="center" wrapText="1"/>
    </xf>
    <xf numFmtId="0" fontId="7" fillId="0" borderId="26" xfId="8" applyFont="1" applyBorder="1" applyAlignment="1">
      <alignment horizontal="center" vertical="center" textRotation="90"/>
    </xf>
    <xf numFmtId="0" fontId="7" fillId="0" borderId="26" xfId="9" applyFont="1" applyBorder="1" applyAlignment="1">
      <alignment horizontal="center" vertical="center" textRotation="90" wrapText="1"/>
    </xf>
    <xf numFmtId="0" fontId="7" fillId="0" borderId="23" xfId="9" applyFont="1" applyBorder="1" applyAlignment="1">
      <alignment horizontal="center" vertical="center" textRotation="90" wrapText="1"/>
    </xf>
    <xf numFmtId="0" fontId="7" fillId="0" borderId="9" xfId="9" applyFont="1" applyBorder="1" applyAlignment="1">
      <alignment horizontal="center" vertical="center" textRotation="90" wrapText="1"/>
    </xf>
    <xf numFmtId="0" fontId="7" fillId="0" borderId="26" xfId="8" applyFont="1" applyBorder="1" applyAlignment="1">
      <alignment horizontal="center" vertical="center" textRotation="90" wrapText="1"/>
    </xf>
    <xf numFmtId="0" fontId="8" fillId="2" borderId="16" xfId="8" applyFont="1" applyFill="1" applyBorder="1" applyAlignment="1">
      <alignment horizontal="center" vertical="center"/>
    </xf>
    <xf numFmtId="0" fontId="7" fillId="2" borderId="31" xfId="8" applyFont="1" applyFill="1" applyBorder="1" applyAlignment="1">
      <alignment vertical="center" wrapText="1"/>
    </xf>
    <xf numFmtId="0" fontId="8" fillId="2" borderId="16" xfId="8" applyFont="1" applyFill="1" applyBorder="1" applyAlignment="1">
      <alignment vertical="center" wrapText="1"/>
    </xf>
    <xf numFmtId="0" fontId="8" fillId="2" borderId="17" xfId="8" applyFont="1" applyFill="1" applyBorder="1" applyAlignment="1">
      <alignment horizontal="center" vertical="center"/>
    </xf>
    <xf numFmtId="0" fontId="8" fillId="2" borderId="31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25" xfId="8" applyFont="1" applyFill="1" applyBorder="1" applyAlignment="1">
      <alignment horizontal="center" vertical="center"/>
    </xf>
    <xf numFmtId="0" fontId="8" fillId="2" borderId="32" xfId="8" applyFont="1" applyFill="1" applyBorder="1" applyAlignment="1">
      <alignment horizontal="center" vertical="center"/>
    </xf>
    <xf numFmtId="0" fontId="8" fillId="2" borderId="33" xfId="8" applyFont="1" applyFill="1" applyBorder="1" applyAlignment="1">
      <alignment horizontal="center" vertical="center"/>
    </xf>
    <xf numFmtId="0" fontId="7" fillId="2" borderId="11" xfId="8" applyFont="1" applyFill="1" applyBorder="1" applyAlignment="1">
      <alignment horizontal="center" vertical="center"/>
    </xf>
    <xf numFmtId="1" fontId="8" fillId="2" borderId="34" xfId="8" applyNumberFormat="1" applyFont="1" applyFill="1" applyBorder="1" applyAlignment="1">
      <alignment horizontal="center" vertical="center"/>
    </xf>
    <xf numFmtId="1" fontId="8" fillId="2" borderId="4" xfId="8" applyNumberFormat="1" applyFont="1" applyFill="1" applyBorder="1" applyAlignment="1">
      <alignment horizontal="center" vertical="center"/>
    </xf>
    <xf numFmtId="1" fontId="8" fillId="2" borderId="5" xfId="8" applyNumberFormat="1" applyFont="1" applyFill="1" applyBorder="1" applyAlignment="1">
      <alignment horizontal="center" vertical="center"/>
    </xf>
    <xf numFmtId="1" fontId="8" fillId="2" borderId="11" xfId="8" applyNumberFormat="1" applyFont="1" applyFill="1" applyBorder="1" applyAlignment="1">
      <alignment horizontal="center" vertical="center"/>
    </xf>
    <xf numFmtId="1" fontId="8" fillId="2" borderId="35" xfId="8" applyNumberFormat="1" applyFont="1" applyFill="1" applyBorder="1" applyAlignment="1">
      <alignment horizontal="center" vertical="center"/>
    </xf>
    <xf numFmtId="0" fontId="7" fillId="2" borderId="36" xfId="8" applyFont="1" applyFill="1" applyBorder="1" applyAlignment="1">
      <alignment horizontal="center" vertical="center"/>
    </xf>
    <xf numFmtId="0" fontId="7" fillId="2" borderId="16" xfId="8" applyFont="1" applyFill="1" applyBorder="1" applyAlignment="1">
      <alignment horizontal="center" vertical="center"/>
    </xf>
    <xf numFmtId="1" fontId="7" fillId="5" borderId="16" xfId="8" applyNumberFormat="1" applyFont="1" applyFill="1" applyBorder="1" applyAlignment="1">
      <alignment horizontal="center" vertical="center"/>
    </xf>
    <xf numFmtId="1" fontId="7" fillId="5" borderId="25" xfId="8" applyNumberFormat="1" applyFont="1" applyFill="1" applyBorder="1" applyAlignment="1">
      <alignment horizontal="center" vertical="center"/>
    </xf>
    <xf numFmtId="0" fontId="19" fillId="5" borderId="10" xfId="8" applyFont="1" applyFill="1" applyBorder="1" applyAlignment="1">
      <alignment horizontal="center" vertical="center"/>
    </xf>
    <xf numFmtId="0" fontId="19" fillId="5" borderId="25" xfId="8" applyFont="1" applyFill="1" applyBorder="1" applyAlignment="1">
      <alignment horizontal="center" vertical="center"/>
    </xf>
    <xf numFmtId="0" fontId="1" fillId="0" borderId="0" xfId="8" applyAlignment="1">
      <alignment vertical="center"/>
    </xf>
    <xf numFmtId="0" fontId="8" fillId="2" borderId="27" xfId="8" applyFont="1" applyFill="1" applyBorder="1" applyAlignment="1">
      <alignment horizontal="center" vertical="center"/>
    </xf>
    <xf numFmtId="0" fontId="8" fillId="2" borderId="37" xfId="8" applyFont="1" applyFill="1" applyBorder="1" applyAlignment="1">
      <alignment horizontal="center" vertical="center"/>
    </xf>
    <xf numFmtId="0" fontId="7" fillId="2" borderId="15" xfId="8" applyFont="1" applyFill="1" applyBorder="1" applyAlignment="1">
      <alignment horizontal="center" vertical="center"/>
    </xf>
    <xf numFmtId="1" fontId="8" fillId="2" borderId="7" xfId="8" applyNumberFormat="1" applyFont="1" applyFill="1" applyBorder="1" applyAlignment="1">
      <alignment horizontal="center" vertical="center"/>
    </xf>
    <xf numFmtId="1" fontId="8" fillId="2" borderId="2" xfId="8" applyNumberFormat="1" applyFont="1" applyFill="1" applyBorder="1" applyAlignment="1">
      <alignment horizontal="center" vertical="center"/>
    </xf>
    <xf numFmtId="1" fontId="8" fillId="2" borderId="6" xfId="8" applyNumberFormat="1" applyFont="1" applyFill="1" applyBorder="1" applyAlignment="1">
      <alignment horizontal="center" vertical="center"/>
    </xf>
    <xf numFmtId="1" fontId="8" fillId="2" borderId="16" xfId="8" applyNumberFormat="1" applyFont="1" applyFill="1" applyBorder="1" applyAlignment="1">
      <alignment horizontal="center" vertical="center"/>
    </xf>
    <xf numFmtId="1" fontId="8" fillId="2" borderId="31" xfId="8" applyNumberFormat="1" applyFont="1" applyFill="1" applyBorder="1" applyAlignment="1">
      <alignment horizontal="center" vertical="center"/>
    </xf>
    <xf numFmtId="0" fontId="19" fillId="5" borderId="15" xfId="8" applyFont="1" applyFill="1" applyBorder="1" applyAlignment="1">
      <alignment horizontal="center" vertical="center"/>
    </xf>
    <xf numFmtId="0" fontId="19" fillId="5" borderId="16" xfId="8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vertical="center" wrapText="1"/>
    </xf>
    <xf numFmtId="0" fontId="1" fillId="3" borderId="0" xfId="8" applyFill="1" applyAlignment="1">
      <alignment vertical="center"/>
    </xf>
    <xf numFmtId="0" fontId="7" fillId="2" borderId="38" xfId="8" applyFont="1" applyFill="1" applyBorder="1" applyAlignment="1">
      <alignment vertical="center" wrapText="1"/>
    </xf>
    <xf numFmtId="0" fontId="7" fillId="0" borderId="31" xfId="8" applyFont="1" applyBorder="1" applyAlignment="1">
      <alignment vertical="center" wrapText="1"/>
    </xf>
    <xf numFmtId="0" fontId="8" fillId="0" borderId="16" xfId="8" applyFont="1" applyBorder="1" applyAlignment="1">
      <alignment vertical="center" wrapText="1"/>
    </xf>
    <xf numFmtId="0" fontId="8" fillId="0" borderId="39" xfId="8" applyFont="1" applyBorder="1" applyAlignment="1">
      <alignment horizontal="center" vertical="center"/>
    </xf>
    <xf numFmtId="0" fontId="8" fillId="0" borderId="40" xfId="8" applyFont="1" applyBorder="1" applyAlignment="1">
      <alignment horizontal="center" vertical="center"/>
    </xf>
    <xf numFmtId="0" fontId="8" fillId="0" borderId="41" xfId="8" applyFont="1" applyBorder="1" applyAlignment="1">
      <alignment horizontal="center" vertical="center"/>
    </xf>
    <xf numFmtId="0" fontId="8" fillId="2" borderId="42" xfId="8" applyFont="1" applyFill="1" applyBorder="1" applyAlignment="1">
      <alignment horizontal="center" vertical="center"/>
    </xf>
    <xf numFmtId="0" fontId="7" fillId="0" borderId="24" xfId="8" applyFont="1" applyBorder="1" applyAlignment="1">
      <alignment horizontal="center" vertical="center"/>
    </xf>
    <xf numFmtId="0" fontId="8" fillId="0" borderId="16" xfId="8" applyFont="1" applyBorder="1" applyAlignment="1">
      <alignment horizontal="center" vertical="center"/>
    </xf>
    <xf numFmtId="0" fontId="8" fillId="2" borderId="0" xfId="8" applyFont="1" applyFill="1" applyAlignment="1">
      <alignment horizontal="center" vertical="center"/>
    </xf>
    <xf numFmtId="0" fontId="7" fillId="0" borderId="43" xfId="8" applyFont="1" applyBorder="1" applyAlignment="1">
      <alignment horizontal="center" vertical="center"/>
    </xf>
    <xf numFmtId="0" fontId="7" fillId="0" borderId="35" xfId="8" applyFont="1" applyBorder="1" applyAlignment="1">
      <alignment vertical="center" wrapText="1"/>
    </xf>
    <xf numFmtId="0" fontId="8" fillId="0" borderId="33" xfId="8" applyFont="1" applyBorder="1" applyAlignment="1">
      <alignment vertical="center" wrapText="1"/>
    </xf>
    <xf numFmtId="0" fontId="8" fillId="0" borderId="2" xfId="8" applyFont="1" applyBorder="1" applyAlignment="1">
      <alignment horizontal="center" vertical="center"/>
    </xf>
    <xf numFmtId="0" fontId="8" fillId="0" borderId="6" xfId="8" applyFont="1" applyBorder="1" applyAlignment="1">
      <alignment horizontal="center" vertical="center"/>
    </xf>
    <xf numFmtId="1" fontId="8" fillId="0" borderId="2" xfId="8" applyNumberFormat="1" applyFont="1" applyBorder="1" applyAlignment="1">
      <alignment horizontal="center" vertical="center"/>
    </xf>
    <xf numFmtId="1" fontId="8" fillId="0" borderId="4" xfId="8" applyNumberFormat="1" applyFont="1" applyBorder="1" applyAlignment="1">
      <alignment horizontal="center" vertical="center"/>
    </xf>
    <xf numFmtId="1" fontId="8" fillId="0" borderId="6" xfId="8" applyNumberFormat="1" applyFont="1" applyBorder="1" applyAlignment="1">
      <alignment horizontal="center" vertical="center"/>
    </xf>
    <xf numFmtId="0" fontId="7" fillId="0" borderId="16" xfId="8" applyFont="1" applyBorder="1" applyAlignment="1">
      <alignment horizontal="center" vertical="center"/>
    </xf>
    <xf numFmtId="0" fontId="7" fillId="0" borderId="31" xfId="8" applyFont="1" applyBorder="1" applyAlignment="1">
      <alignment vertical="center"/>
    </xf>
    <xf numFmtId="1" fontId="8" fillId="0" borderId="7" xfId="8" applyNumberFormat="1" applyFont="1" applyBorder="1" applyAlignment="1">
      <alignment horizontal="center" vertical="center"/>
    </xf>
    <xf numFmtId="0" fontId="8" fillId="2" borderId="7" xfId="8" applyFont="1" applyFill="1" applyBorder="1" applyAlignment="1">
      <alignment horizontal="center" vertical="center"/>
    </xf>
    <xf numFmtId="0" fontId="8" fillId="0" borderId="16" xfId="1" applyFont="1" applyBorder="1" applyAlignment="1">
      <alignment vertical="center" wrapText="1"/>
    </xf>
    <xf numFmtId="0" fontId="8" fillId="0" borderId="9" xfId="8" applyFont="1" applyBorder="1" applyAlignment="1">
      <alignment horizontal="center" vertical="center"/>
    </xf>
    <xf numFmtId="1" fontId="8" fillId="0" borderId="9" xfId="8" applyNumberFormat="1" applyFont="1" applyBorder="1" applyAlignment="1">
      <alignment horizontal="center" vertical="center"/>
    </xf>
    <xf numFmtId="0" fontId="7" fillId="2" borderId="16" xfId="8" applyFont="1" applyFill="1" applyBorder="1" applyAlignment="1">
      <alignment vertical="center" wrapText="1"/>
    </xf>
    <xf numFmtId="0" fontId="7" fillId="0" borderId="16" xfId="8" applyFont="1" applyBorder="1" applyAlignment="1">
      <alignment vertical="center" wrapText="1"/>
    </xf>
    <xf numFmtId="0" fontId="8" fillId="0" borderId="31" xfId="8" applyFont="1" applyBorder="1" applyAlignment="1">
      <alignment vertical="center"/>
    </xf>
    <xf numFmtId="0" fontId="8" fillId="2" borderId="37" xfId="8" applyFont="1" applyFill="1" applyBorder="1" applyAlignment="1">
      <alignment vertical="center" wrapText="1"/>
    </xf>
    <xf numFmtId="0" fontId="7" fillId="5" borderId="15" xfId="8" applyFont="1" applyFill="1" applyBorder="1" applyAlignment="1">
      <alignment horizontal="center" vertical="center"/>
    </xf>
    <xf numFmtId="0" fontId="7" fillId="5" borderId="16" xfId="8" applyFont="1" applyFill="1" applyBorder="1" applyAlignment="1">
      <alignment horizontal="center" vertical="center"/>
    </xf>
    <xf numFmtId="0" fontId="4" fillId="0" borderId="0" xfId="8" applyFont="1" applyAlignment="1">
      <alignment vertical="center"/>
    </xf>
    <xf numFmtId="0" fontId="8" fillId="0" borderId="37" xfId="8" applyFont="1" applyBorder="1" applyAlignment="1">
      <alignment vertical="center" wrapText="1"/>
    </xf>
    <xf numFmtId="0" fontId="8" fillId="2" borderId="37" xfId="8" applyFont="1" applyFill="1" applyBorder="1" applyAlignment="1">
      <alignment vertical="center"/>
    </xf>
    <xf numFmtId="0" fontId="8" fillId="2" borderId="15" xfId="8" applyFont="1" applyFill="1" applyBorder="1" applyAlignment="1">
      <alignment horizontal="center" vertical="center"/>
    </xf>
    <xf numFmtId="0" fontId="1" fillId="2" borderId="0" xfId="8" applyFill="1" applyAlignment="1">
      <alignment vertical="center"/>
    </xf>
    <xf numFmtId="0" fontId="7" fillId="0" borderId="43" xfId="8" applyFont="1" applyBorder="1" applyAlignment="1">
      <alignment vertical="center" wrapText="1"/>
    </xf>
    <xf numFmtId="0" fontId="8" fillId="0" borderId="44" xfId="8" applyFont="1" applyBorder="1" applyAlignment="1">
      <alignment horizontal="center" vertical="center"/>
    </xf>
    <xf numFmtId="0" fontId="8" fillId="0" borderId="45" xfId="8" applyFont="1" applyBorder="1" applyAlignment="1">
      <alignment horizontal="center" vertical="center"/>
    </xf>
    <xf numFmtId="0" fontId="8" fillId="2" borderId="46" xfId="8" applyFont="1" applyFill="1" applyBorder="1" applyAlignment="1">
      <alignment horizontal="center" vertical="center"/>
    </xf>
    <xf numFmtId="0" fontId="7" fillId="2" borderId="24" xfId="8" applyFont="1" applyFill="1" applyBorder="1" applyAlignment="1">
      <alignment horizontal="center" vertical="center"/>
    </xf>
    <xf numFmtId="0" fontId="8" fillId="2" borderId="43" xfId="8" applyFont="1" applyFill="1" applyBorder="1" applyAlignment="1">
      <alignment horizontal="center" vertical="center"/>
    </xf>
    <xf numFmtId="1" fontId="8" fillId="0" borderId="47" xfId="8" applyNumberFormat="1" applyFont="1" applyBorder="1" applyAlignment="1">
      <alignment horizontal="center" vertical="center"/>
    </xf>
    <xf numFmtId="1" fontId="8" fillId="0" borderId="45" xfId="8" applyNumberFormat="1" applyFont="1" applyBorder="1" applyAlignment="1">
      <alignment horizontal="center" vertical="center"/>
    </xf>
    <xf numFmtId="1" fontId="8" fillId="2" borderId="38" xfId="8" applyNumberFormat="1" applyFont="1" applyFill="1" applyBorder="1" applyAlignment="1">
      <alignment horizontal="center" vertical="center"/>
    </xf>
    <xf numFmtId="0" fontId="7" fillId="2" borderId="43" xfId="8" applyFont="1" applyFill="1" applyBorder="1" applyAlignment="1">
      <alignment horizontal="center" vertical="center"/>
    </xf>
    <xf numFmtId="0" fontId="8" fillId="0" borderId="43" xfId="8" applyFont="1" applyBorder="1" applyAlignment="1">
      <alignment horizontal="center" vertical="center"/>
    </xf>
    <xf numFmtId="0" fontId="8" fillId="2" borderId="31" xfId="8" applyFont="1" applyFill="1" applyBorder="1" applyAlignment="1">
      <alignment vertical="center" wrapText="1"/>
    </xf>
    <xf numFmtId="0" fontId="27" fillId="0" borderId="0" xfId="8" applyFont="1" applyAlignment="1">
      <alignment vertical="center"/>
    </xf>
    <xf numFmtId="0" fontId="8" fillId="0" borderId="7" xfId="8" applyFont="1" applyBorder="1" applyAlignment="1">
      <alignment horizontal="center" vertical="center"/>
    </xf>
    <xf numFmtId="0" fontId="8" fillId="0" borderId="43" xfId="8" applyFont="1" applyBorder="1" applyAlignment="1">
      <alignment vertical="center"/>
    </xf>
    <xf numFmtId="0" fontId="8" fillId="0" borderId="21" xfId="8" applyFont="1" applyBorder="1" applyAlignment="1">
      <alignment horizontal="center" vertical="center"/>
    </xf>
    <xf numFmtId="0" fontId="8" fillId="0" borderId="48" xfId="8" applyFont="1" applyBorder="1" applyAlignment="1">
      <alignment horizontal="center" vertical="center"/>
    </xf>
    <xf numFmtId="0" fontId="8" fillId="2" borderId="49" xfId="8" applyFont="1" applyFill="1" applyBorder="1" applyAlignment="1">
      <alignment horizontal="center" vertical="center"/>
    </xf>
    <xf numFmtId="1" fontId="8" fillId="0" borderId="50" xfId="8" applyNumberFormat="1" applyFont="1" applyBorder="1" applyAlignment="1">
      <alignment horizontal="center" vertical="center"/>
    </xf>
    <xf numFmtId="1" fontId="8" fillId="0" borderId="21" xfId="8" applyNumberFormat="1" applyFont="1" applyBorder="1" applyAlignment="1">
      <alignment horizontal="center" vertical="center"/>
    </xf>
    <xf numFmtId="1" fontId="8" fillId="0" borderId="48" xfId="8" applyNumberFormat="1" applyFont="1" applyBorder="1" applyAlignment="1">
      <alignment horizontal="center" vertical="center"/>
    </xf>
    <xf numFmtId="1" fontId="8" fillId="2" borderId="51" xfId="8" applyNumberFormat="1" applyFont="1" applyFill="1" applyBorder="1" applyAlignment="1">
      <alignment horizontal="center" vertical="center"/>
    </xf>
    <xf numFmtId="0" fontId="7" fillId="0" borderId="8" xfId="8" applyFont="1" applyBorder="1" applyAlignment="1">
      <alignment horizontal="center" vertical="center"/>
    </xf>
    <xf numFmtId="0" fontId="8" fillId="0" borderId="8" xfId="8" applyFont="1" applyBorder="1" applyAlignment="1">
      <alignment horizontal="center" vertical="center"/>
    </xf>
    <xf numFmtId="1" fontId="7" fillId="5" borderId="8" xfId="8" applyNumberFormat="1" applyFont="1" applyFill="1" applyBorder="1" applyAlignment="1">
      <alignment horizontal="center" vertical="center"/>
    </xf>
    <xf numFmtId="1" fontId="7" fillId="5" borderId="28" xfId="8" applyNumberFormat="1" applyFont="1" applyFill="1" applyBorder="1" applyAlignment="1">
      <alignment horizontal="center" vertical="center"/>
    </xf>
    <xf numFmtId="0" fontId="19" fillId="5" borderId="24" xfId="8" applyFont="1" applyFill="1" applyBorder="1" applyAlignment="1">
      <alignment horizontal="center" vertical="center"/>
    </xf>
    <xf numFmtId="0" fontId="19" fillId="5" borderId="33" xfId="8" applyFont="1" applyFill="1" applyBorder="1" applyAlignment="1">
      <alignment horizontal="center" vertical="center"/>
    </xf>
    <xf numFmtId="0" fontId="8" fillId="0" borderId="26" xfId="8" applyFont="1" applyBorder="1" applyAlignment="1">
      <alignment horizontal="center" vertical="center"/>
    </xf>
    <xf numFmtId="0" fontId="7" fillId="5" borderId="26" xfId="8" applyFont="1" applyFill="1" applyBorder="1" applyAlignment="1">
      <alignment vertical="center" wrapText="1"/>
    </xf>
    <xf numFmtId="0" fontId="1" fillId="5" borderId="26" xfId="8" applyFill="1" applyBorder="1" applyAlignment="1">
      <alignment vertical="center"/>
    </xf>
    <xf numFmtId="0" fontId="7" fillId="5" borderId="26" xfId="8" applyFont="1" applyFill="1" applyBorder="1" applyAlignment="1">
      <alignment horizontal="center" vertical="center"/>
    </xf>
    <xf numFmtId="0" fontId="7" fillId="5" borderId="23" xfId="8" applyFont="1" applyFill="1" applyBorder="1" applyAlignment="1">
      <alignment horizontal="center" vertical="center"/>
    </xf>
    <xf numFmtId="1" fontId="7" fillId="5" borderId="52" xfId="8" applyNumberFormat="1" applyFont="1" applyFill="1" applyBorder="1" applyAlignment="1">
      <alignment horizontal="center" vertical="center"/>
    </xf>
    <xf numFmtId="1" fontId="7" fillId="5" borderId="26" xfId="8" applyNumberFormat="1" applyFont="1" applyFill="1" applyBorder="1" applyAlignment="1">
      <alignment horizontal="center" vertical="center"/>
    </xf>
    <xf numFmtId="0" fontId="7" fillId="5" borderId="28" xfId="8" applyFont="1" applyFill="1" applyBorder="1" applyAlignment="1">
      <alignment horizontal="center" vertical="center"/>
    </xf>
    <xf numFmtId="1" fontId="7" fillId="5" borderId="53" xfId="8" applyNumberFormat="1" applyFont="1" applyFill="1" applyBorder="1" applyAlignment="1">
      <alignment horizontal="center" vertical="center"/>
    </xf>
    <xf numFmtId="0" fontId="8" fillId="0" borderId="0" xfId="8" applyFont="1" applyAlignment="1">
      <alignment horizontal="center"/>
    </xf>
    <xf numFmtId="0" fontId="13" fillId="0" borderId="0" xfId="8" applyFont="1"/>
    <xf numFmtId="1" fontId="1" fillId="0" borderId="0" xfId="8" applyNumberFormat="1"/>
    <xf numFmtId="0" fontId="1" fillId="0" borderId="0" xfId="8" applyAlignment="1">
      <alignment horizontal="center"/>
    </xf>
    <xf numFmtId="0" fontId="29" fillId="0" borderId="0" xfId="1" applyFont="1"/>
    <xf numFmtId="0" fontId="6" fillId="0" borderId="1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left" vertical="center" wrapText="1"/>
    </xf>
    <xf numFmtId="0" fontId="21" fillId="0" borderId="11" xfId="1" applyFont="1" applyBorder="1" applyAlignment="1">
      <alignment horizontal="left" vertical="center" wrapText="1"/>
    </xf>
    <xf numFmtId="0" fontId="30" fillId="0" borderId="10" xfId="1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5" fillId="0" borderId="0" xfId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left" vertical="center" wrapText="1"/>
    </xf>
    <xf numFmtId="0" fontId="22" fillId="0" borderId="16" xfId="1" applyFont="1" applyBorder="1" applyAlignment="1">
      <alignment horizontal="left" vertical="center" wrapText="1"/>
    </xf>
    <xf numFmtId="0" fontId="30" fillId="0" borderId="15" xfId="1" applyFont="1" applyBorder="1" applyAlignment="1">
      <alignment horizontal="center" vertical="center"/>
    </xf>
    <xf numFmtId="0" fontId="28" fillId="0" borderId="0" xfId="1" applyFont="1" applyAlignment="1">
      <alignment vertical="center"/>
    </xf>
    <xf numFmtId="0" fontId="21" fillId="0" borderId="16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22" fillId="0" borderId="19" xfId="1" applyFont="1" applyBorder="1" applyAlignment="1">
      <alignment horizontal="left" vertical="center" wrapText="1"/>
    </xf>
    <xf numFmtId="0" fontId="7" fillId="2" borderId="8" xfId="11" applyFont="1" applyFill="1" applyBorder="1" applyAlignment="1">
      <alignment horizontal="left" vertical="center" wrapText="1"/>
    </xf>
    <xf numFmtId="0" fontId="30" fillId="0" borderId="19" xfId="1" applyFont="1" applyBorder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6" fillId="0" borderId="30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textRotation="90"/>
    </xf>
    <xf numFmtId="0" fontId="7" fillId="0" borderId="26" xfId="12" applyFont="1" applyBorder="1" applyAlignment="1">
      <alignment horizontal="center" vertical="center" textRotation="90" wrapText="1"/>
    </xf>
    <xf numFmtId="0" fontId="7" fillId="0" borderId="23" xfId="12" applyFont="1" applyBorder="1" applyAlignment="1">
      <alignment horizontal="center" vertical="center" textRotation="90" wrapText="1"/>
    </xf>
    <xf numFmtId="0" fontId="7" fillId="0" borderId="26" xfId="10" applyFont="1" applyBorder="1" applyAlignment="1">
      <alignment horizontal="center" vertical="center" textRotation="90" wrapText="1"/>
    </xf>
    <xf numFmtId="0" fontId="8" fillId="0" borderId="16" xfId="1" applyFont="1" applyBorder="1" applyAlignment="1">
      <alignment horizontal="center" vertical="center"/>
    </xf>
    <xf numFmtId="0" fontId="7" fillId="2" borderId="31" xfId="1" applyFont="1" applyFill="1" applyBorder="1" applyAlignment="1">
      <alignment vertical="center" wrapText="1"/>
    </xf>
    <xf numFmtId="0" fontId="8" fillId="0" borderId="6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" fontId="8" fillId="0" borderId="34" xfId="1" applyNumberFormat="1" applyFont="1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1" fontId="8" fillId="0" borderId="40" xfId="1" applyNumberFormat="1" applyFont="1" applyBorder="1" applyAlignment="1">
      <alignment horizontal="center" vertical="center"/>
    </xf>
    <xf numFmtId="1" fontId="8" fillId="0" borderId="5" xfId="1" applyNumberFormat="1" applyFont="1" applyBorder="1" applyAlignment="1">
      <alignment horizontal="center" vertical="center"/>
    </xf>
    <xf numFmtId="1" fontId="8" fillId="0" borderId="25" xfId="1" applyNumberFormat="1" applyFont="1" applyBorder="1" applyAlignment="1">
      <alignment horizontal="center" vertical="center"/>
    </xf>
    <xf numFmtId="1" fontId="8" fillId="0" borderId="11" xfId="1" applyNumberFormat="1" applyFont="1" applyBorder="1" applyAlignment="1">
      <alignment horizontal="center" vertical="center"/>
    </xf>
    <xf numFmtId="1" fontId="8" fillId="0" borderId="33" xfId="1" applyNumberFormat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1" fontId="7" fillId="5" borderId="16" xfId="1" applyNumberFormat="1" applyFont="1" applyFill="1" applyBorder="1" applyAlignment="1">
      <alignment horizontal="center" vertical="center"/>
    </xf>
    <xf numFmtId="1" fontId="7" fillId="5" borderId="37" xfId="1" applyNumberFormat="1" applyFont="1" applyFill="1" applyBorder="1" applyAlignment="1">
      <alignment horizontal="center" vertical="center"/>
    </xf>
    <xf numFmtId="1" fontId="7" fillId="5" borderId="25" xfId="1" applyNumberFormat="1" applyFont="1" applyFill="1" applyBorder="1" applyAlignment="1">
      <alignment horizontal="center" vertical="center" wrapText="1"/>
    </xf>
    <xf numFmtId="0" fontId="7" fillId="5" borderId="25" xfId="1" applyFont="1" applyFill="1" applyBorder="1" applyAlignment="1">
      <alignment horizontal="center" vertical="center" wrapText="1"/>
    </xf>
    <xf numFmtId="0" fontId="5" fillId="0" borderId="0" xfId="1" applyAlignment="1">
      <alignment vertical="center"/>
    </xf>
    <xf numFmtId="0" fontId="8" fillId="2" borderId="16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1" fontId="8" fillId="2" borderId="7" xfId="1" applyNumberFormat="1" applyFont="1" applyFill="1" applyBorder="1" applyAlignment="1">
      <alignment horizontal="center" vertical="center"/>
    </xf>
    <xf numFmtId="1" fontId="8" fillId="2" borderId="2" xfId="1" applyNumberFormat="1" applyFont="1" applyFill="1" applyBorder="1" applyAlignment="1">
      <alignment horizontal="center" vertical="center"/>
    </xf>
    <xf numFmtId="1" fontId="8" fillId="2" borderId="9" xfId="1" applyNumberFormat="1" applyFont="1" applyFill="1" applyBorder="1" applyAlignment="1">
      <alignment horizontal="center" vertical="center"/>
    </xf>
    <xf numFmtId="1" fontId="8" fillId="2" borderId="6" xfId="1" applyNumberFormat="1" applyFont="1" applyFill="1" applyBorder="1" applyAlignment="1">
      <alignment horizontal="center" vertical="center"/>
    </xf>
    <xf numFmtId="1" fontId="8" fillId="0" borderId="16" xfId="1" applyNumberFormat="1" applyFont="1" applyBorder="1" applyAlignment="1">
      <alignment horizontal="center" vertical="center"/>
    </xf>
    <xf numFmtId="1" fontId="8" fillId="2" borderId="16" xfId="1" applyNumberFormat="1" applyFont="1" applyFill="1" applyBorder="1" applyAlignment="1">
      <alignment horizontal="center" vertical="center"/>
    </xf>
    <xf numFmtId="1" fontId="7" fillId="5" borderId="16" xfId="1" applyNumberFormat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5" fillId="2" borderId="0" xfId="1" applyFill="1" applyAlignment="1">
      <alignment vertical="center"/>
    </xf>
    <xf numFmtId="0" fontId="8" fillId="2" borderId="31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vertical="center" wrapText="1"/>
    </xf>
    <xf numFmtId="0" fontId="8" fillId="2" borderId="37" xfId="1" applyFont="1" applyFill="1" applyBorder="1" applyAlignment="1">
      <alignment vertical="center" wrapText="1"/>
    </xf>
    <xf numFmtId="0" fontId="8" fillId="2" borderId="31" xfId="1" applyFont="1" applyFill="1" applyBorder="1" applyAlignment="1">
      <alignment vertical="center"/>
    </xf>
    <xf numFmtId="0" fontId="8" fillId="0" borderId="31" xfId="1" applyFont="1" applyBorder="1" applyAlignment="1">
      <alignment vertical="center"/>
    </xf>
    <xf numFmtId="0" fontId="15" fillId="0" borderId="2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" fontId="8" fillId="0" borderId="7" xfId="1" applyNumberFormat="1" applyFont="1" applyBorder="1" applyAlignment="1">
      <alignment horizontal="center" vertical="center"/>
    </xf>
    <xf numFmtId="1" fontId="8" fillId="0" borderId="2" xfId="1" applyNumberFormat="1" applyFont="1" applyBorder="1" applyAlignment="1">
      <alignment horizontal="center" vertical="center"/>
    </xf>
    <xf numFmtId="1" fontId="8" fillId="0" borderId="6" xfId="1" applyNumberFormat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7" fillId="6" borderId="16" xfId="1" applyFont="1" applyFill="1" applyBorder="1" applyAlignment="1">
      <alignment vertical="center" wrapText="1"/>
    </xf>
    <xf numFmtId="0" fontId="8" fillId="0" borderId="37" xfId="1" applyFont="1" applyBorder="1" applyAlignment="1">
      <alignment vertical="center" wrapText="1"/>
    </xf>
    <xf numFmtId="1" fontId="8" fillId="0" borderId="9" xfId="1" applyNumberFormat="1" applyFont="1" applyBorder="1" applyAlignment="1">
      <alignment horizontal="center" vertical="center"/>
    </xf>
    <xf numFmtId="0" fontId="7" fillId="6" borderId="31" xfId="1" applyFont="1" applyFill="1" applyBorder="1" applyAlignment="1">
      <alignment vertical="center" wrapText="1"/>
    </xf>
    <xf numFmtId="0" fontId="8" fillId="0" borderId="31" xfId="1" applyFont="1" applyBorder="1" applyAlignment="1">
      <alignment horizontal="center" vertical="center"/>
    </xf>
    <xf numFmtId="0" fontId="7" fillId="0" borderId="31" xfId="1" applyFont="1" applyBorder="1" applyAlignment="1">
      <alignment vertical="center" wrapText="1"/>
    </xf>
    <xf numFmtId="0" fontId="7" fillId="5" borderId="38" xfId="1" applyFont="1" applyFill="1" applyBorder="1" applyAlignment="1">
      <alignment vertical="center" wrapText="1"/>
    </xf>
    <xf numFmtId="0" fontId="8" fillId="5" borderId="16" xfId="1" applyFont="1" applyFill="1" applyBorder="1" applyAlignment="1">
      <alignment vertical="center" wrapText="1"/>
    </xf>
    <xf numFmtId="0" fontId="8" fillId="5" borderId="17" xfId="1" applyFont="1" applyFill="1" applyBorder="1" applyAlignment="1">
      <alignment horizontal="center" vertical="center"/>
    </xf>
    <xf numFmtId="0" fontId="8" fillId="5" borderId="31" xfId="1" applyFont="1" applyFill="1" applyBorder="1" applyAlignment="1">
      <alignment vertical="center"/>
    </xf>
    <xf numFmtId="0" fontId="8" fillId="5" borderId="2" xfId="1" applyFont="1" applyFill="1" applyBorder="1" applyAlignment="1">
      <alignment horizontal="center" vertical="center"/>
    </xf>
    <xf numFmtId="0" fontId="8" fillId="5" borderId="6" xfId="1" applyFont="1" applyFill="1" applyBorder="1" applyAlignment="1">
      <alignment horizontal="center" vertical="center"/>
    </xf>
    <xf numFmtId="0" fontId="8" fillId="5" borderId="16" xfId="1" applyFont="1" applyFill="1" applyBorder="1" applyAlignment="1">
      <alignment horizontal="center" vertical="center"/>
    </xf>
    <xf numFmtId="0" fontId="7" fillId="5" borderId="15" xfId="1" applyFont="1" applyFill="1" applyBorder="1" applyAlignment="1">
      <alignment horizontal="center" vertical="center"/>
    </xf>
    <xf numFmtId="1" fontId="8" fillId="5" borderId="7" xfId="1" applyNumberFormat="1" applyFont="1" applyFill="1" applyBorder="1" applyAlignment="1">
      <alignment horizontal="center" vertical="center"/>
    </xf>
    <xf numFmtId="1" fontId="8" fillId="5" borderId="2" xfId="1" applyNumberFormat="1" applyFont="1" applyFill="1" applyBorder="1" applyAlignment="1">
      <alignment horizontal="center" vertical="center"/>
    </xf>
    <xf numFmtId="1" fontId="8" fillId="5" borderId="47" xfId="1" applyNumberFormat="1" applyFont="1" applyFill="1" applyBorder="1" applyAlignment="1">
      <alignment horizontal="center" vertical="center"/>
    </xf>
    <xf numFmtId="1" fontId="8" fillId="5" borderId="9" xfId="1" applyNumberFormat="1" applyFont="1" applyFill="1" applyBorder="1" applyAlignment="1">
      <alignment horizontal="center" vertical="center"/>
    </xf>
    <xf numFmtId="1" fontId="8" fillId="5" borderId="6" xfId="1" applyNumberFormat="1" applyFont="1" applyFill="1" applyBorder="1" applyAlignment="1">
      <alignment horizontal="center" vertical="center"/>
    </xf>
    <xf numFmtId="1" fontId="8" fillId="5" borderId="16" xfId="1" applyNumberFormat="1" applyFont="1" applyFill="1" applyBorder="1" applyAlignment="1">
      <alignment horizontal="center" vertical="center"/>
    </xf>
    <xf numFmtId="0" fontId="7" fillId="5" borderId="16" xfId="1" applyFont="1" applyFill="1" applyBorder="1" applyAlignment="1">
      <alignment horizontal="center" vertical="center"/>
    </xf>
    <xf numFmtId="0" fontId="7" fillId="2" borderId="38" xfId="1" applyFont="1" applyFill="1" applyBorder="1" applyAlignment="1">
      <alignment vertical="center" wrapText="1"/>
    </xf>
    <xf numFmtId="0" fontId="8" fillId="2" borderId="44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45" xfId="1" applyFont="1" applyFill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8" fillId="2" borderId="43" xfId="1" applyFont="1" applyFill="1" applyBorder="1" applyAlignment="1">
      <alignment horizontal="center" vertical="center"/>
    </xf>
    <xf numFmtId="1" fontId="8" fillId="2" borderId="47" xfId="1" applyNumberFormat="1" applyFont="1" applyFill="1" applyBorder="1" applyAlignment="1">
      <alignment horizontal="center" vertical="center"/>
    </xf>
    <xf numFmtId="1" fontId="7" fillId="5" borderId="27" xfId="1" applyNumberFormat="1" applyFont="1" applyFill="1" applyBorder="1" applyAlignment="1">
      <alignment horizontal="center" vertical="center" wrapText="1"/>
    </xf>
    <xf numFmtId="0" fontId="7" fillId="5" borderId="27" xfId="1" applyFont="1" applyFill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/>
    </xf>
    <xf numFmtId="0" fontId="7" fillId="5" borderId="26" xfId="1" applyFont="1" applyFill="1" applyBorder="1" applyAlignment="1">
      <alignment vertical="center" wrapText="1"/>
    </xf>
    <xf numFmtId="0" fontId="8" fillId="5" borderId="26" xfId="1" applyFont="1" applyFill="1" applyBorder="1" applyAlignment="1">
      <alignment vertical="center" wrapText="1"/>
    </xf>
    <xf numFmtId="0" fontId="7" fillId="5" borderId="26" xfId="1" applyFont="1" applyFill="1" applyBorder="1" applyAlignment="1">
      <alignment horizontal="center" vertical="center"/>
    </xf>
    <xf numFmtId="0" fontId="7" fillId="5" borderId="23" xfId="1" applyFont="1" applyFill="1" applyBorder="1" applyAlignment="1">
      <alignment horizontal="center" vertical="center"/>
    </xf>
    <xf numFmtId="1" fontId="7" fillId="5" borderId="26" xfId="1" applyNumberFormat="1" applyFont="1" applyFill="1" applyBorder="1" applyAlignment="1">
      <alignment horizontal="center" vertical="center"/>
    </xf>
    <xf numFmtId="1" fontId="7" fillId="5" borderId="52" xfId="1" applyNumberFormat="1" applyFont="1" applyFill="1" applyBorder="1" applyAlignment="1">
      <alignment horizontal="center" vertical="center"/>
    </xf>
    <xf numFmtId="1" fontId="7" fillId="5" borderId="23" xfId="1" applyNumberFormat="1" applyFont="1" applyFill="1" applyBorder="1" applyAlignment="1">
      <alignment horizontal="center" vertical="center"/>
    </xf>
    <xf numFmtId="0" fontId="22" fillId="0" borderId="2" xfId="1" applyFont="1" applyBorder="1"/>
    <xf numFmtId="0" fontId="22" fillId="5" borderId="2" xfId="1" applyFont="1" applyFill="1" applyBorder="1"/>
    <xf numFmtId="1" fontId="7" fillId="5" borderId="2" xfId="1" applyNumberFormat="1" applyFont="1" applyFill="1" applyBorder="1"/>
    <xf numFmtId="0" fontId="7" fillId="5" borderId="2" xfId="1" applyFont="1" applyFill="1" applyBorder="1"/>
    <xf numFmtId="0" fontId="22" fillId="5" borderId="4" xfId="1" applyFont="1" applyFill="1" applyBorder="1" applyAlignment="1">
      <alignment wrapText="1"/>
    </xf>
    <xf numFmtId="1" fontId="7" fillId="5" borderId="4" xfId="1" applyNumberFormat="1" applyFont="1" applyFill="1" applyBorder="1"/>
    <xf numFmtId="0" fontId="22" fillId="0" borderId="0" xfId="1" applyFont="1" applyAlignment="1">
      <alignment wrapText="1"/>
    </xf>
    <xf numFmtId="1" fontId="7" fillId="0" borderId="0" xfId="1" applyNumberFormat="1" applyFont="1"/>
    <xf numFmtId="0" fontId="7" fillId="0" borderId="9" xfId="12" applyFont="1" applyBorder="1" applyAlignment="1">
      <alignment horizontal="center" vertical="center" textRotation="90" wrapText="1"/>
    </xf>
    <xf numFmtId="0" fontId="7" fillId="0" borderId="26" xfId="1" applyFont="1" applyBorder="1" applyAlignment="1">
      <alignment horizontal="center" vertical="center" textRotation="90" wrapText="1"/>
    </xf>
    <xf numFmtId="0" fontId="7" fillId="0" borderId="31" xfId="1" applyFont="1" applyBorder="1" applyAlignment="1">
      <alignment wrapText="1"/>
    </xf>
    <xf numFmtId="0" fontId="8" fillId="0" borderId="16" xfId="1" applyFont="1" applyBorder="1" applyAlignment="1">
      <alignment wrapText="1"/>
    </xf>
    <xf numFmtId="0" fontId="8" fillId="0" borderId="17" xfId="1" applyFont="1" applyBorder="1" applyAlignment="1">
      <alignment horizontal="center"/>
    </xf>
    <xf numFmtId="0" fontId="8" fillId="0" borderId="2" xfId="1" applyFont="1" applyBorder="1" applyAlignment="1">
      <alignment horizontal="center" wrapText="1"/>
    </xf>
    <xf numFmtId="0" fontId="8" fillId="0" borderId="6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1" fontId="8" fillId="0" borderId="7" xfId="1" applyNumberFormat="1" applyFont="1" applyBorder="1" applyAlignment="1">
      <alignment horizontal="center"/>
    </xf>
    <xf numFmtId="1" fontId="8" fillId="0" borderId="2" xfId="1" applyNumberFormat="1" applyFont="1" applyBorder="1" applyAlignment="1">
      <alignment horizontal="center"/>
    </xf>
    <xf numFmtId="1" fontId="8" fillId="0" borderId="6" xfId="1" applyNumberFormat="1" applyFont="1" applyBorder="1" applyAlignment="1">
      <alignment horizontal="center"/>
    </xf>
    <xf numFmtId="1" fontId="8" fillId="0" borderId="11" xfId="1" applyNumberFormat="1" applyFont="1" applyBorder="1" applyAlignment="1">
      <alignment horizontal="center"/>
    </xf>
    <xf numFmtId="0" fontId="8" fillId="0" borderId="37" xfId="1" applyFont="1" applyBorder="1" applyAlignment="1">
      <alignment horizontal="center"/>
    </xf>
    <xf numFmtId="0" fontId="22" fillId="2" borderId="15" xfId="1" applyFont="1" applyFill="1" applyBorder="1" applyAlignment="1">
      <alignment horizontal="justify" vertical="center"/>
    </xf>
    <xf numFmtId="0" fontId="8" fillId="2" borderId="16" xfId="1" applyFont="1" applyFill="1" applyBorder="1"/>
    <xf numFmtId="0" fontId="8" fillId="2" borderId="31" xfId="1" applyFont="1" applyFill="1" applyBorder="1" applyAlignment="1">
      <alignment horizontal="center"/>
    </xf>
    <xf numFmtId="0" fontId="8" fillId="2" borderId="16" xfId="1" applyFont="1" applyFill="1" applyBorder="1" applyAlignment="1">
      <alignment horizontal="center"/>
    </xf>
    <xf numFmtId="0" fontId="7" fillId="2" borderId="15" xfId="1" applyFont="1" applyFill="1" applyBorder="1" applyAlignment="1">
      <alignment horizontal="center"/>
    </xf>
    <xf numFmtId="1" fontId="8" fillId="0" borderId="16" xfId="1" applyNumberFormat="1" applyFont="1" applyBorder="1" applyAlignment="1">
      <alignment horizontal="center"/>
    </xf>
    <xf numFmtId="1" fontId="8" fillId="2" borderId="16" xfId="1" applyNumberFormat="1" applyFont="1" applyFill="1" applyBorder="1" applyAlignment="1">
      <alignment horizontal="center"/>
    </xf>
    <xf numFmtId="0" fontId="8" fillId="2" borderId="37" xfId="1" applyFont="1" applyFill="1" applyBorder="1" applyAlignment="1">
      <alignment horizontal="center"/>
    </xf>
    <xf numFmtId="0" fontId="7" fillId="2" borderId="16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1" fontId="8" fillId="2" borderId="37" xfId="1" applyNumberFormat="1" applyFont="1" applyFill="1" applyBorder="1" applyAlignment="1">
      <alignment horizontal="center"/>
    </xf>
    <xf numFmtId="0" fontId="7" fillId="2" borderId="31" xfId="1" applyFont="1" applyFill="1" applyBorder="1" applyAlignment="1">
      <alignment wrapText="1"/>
    </xf>
    <xf numFmtId="0" fontId="8" fillId="2" borderId="16" xfId="1" applyFont="1" applyFill="1" applyBorder="1" applyAlignment="1">
      <alignment wrapText="1"/>
    </xf>
    <xf numFmtId="1" fontId="8" fillId="2" borderId="7" xfId="1" applyNumberFormat="1" applyFont="1" applyFill="1" applyBorder="1" applyAlignment="1">
      <alignment horizontal="center"/>
    </xf>
    <xf numFmtId="0" fontId="8" fillId="2" borderId="31" xfId="1" applyFont="1" applyFill="1" applyBorder="1"/>
    <xf numFmtId="0" fontId="5" fillId="2" borderId="17" xfId="1" applyFill="1" applyBorder="1"/>
    <xf numFmtId="0" fontId="7" fillId="0" borderId="24" xfId="1" applyFont="1" applyBorder="1" applyAlignment="1">
      <alignment vertical="center" wrapText="1"/>
    </xf>
    <xf numFmtId="0" fontId="8" fillId="0" borderId="43" xfId="1" applyFont="1" applyBorder="1" applyAlignment="1">
      <alignment wrapText="1"/>
    </xf>
    <xf numFmtId="0" fontId="8" fillId="0" borderId="4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45" xfId="1" applyFont="1" applyBorder="1" applyAlignment="1">
      <alignment horizontal="center"/>
    </xf>
    <xf numFmtId="0" fontId="7" fillId="0" borderId="24" xfId="1" applyFont="1" applyBorder="1" applyAlignment="1">
      <alignment horizontal="center"/>
    </xf>
    <xf numFmtId="0" fontId="7" fillId="2" borderId="43" xfId="1" applyFont="1" applyFill="1" applyBorder="1" applyAlignment="1">
      <alignment horizontal="center"/>
    </xf>
    <xf numFmtId="0" fontId="8" fillId="0" borderId="47" xfId="1" applyFont="1" applyBorder="1" applyAlignment="1">
      <alignment horizontal="center"/>
    </xf>
    <xf numFmtId="1" fontId="8" fillId="0" borderId="9" xfId="1" applyNumberFormat="1" applyFont="1" applyBorder="1" applyAlignment="1">
      <alignment horizontal="center"/>
    </xf>
    <xf numFmtId="1" fontId="8" fillId="0" borderId="45" xfId="1" applyNumberFormat="1" applyFont="1" applyBorder="1" applyAlignment="1">
      <alignment horizontal="center"/>
    </xf>
    <xf numFmtId="1" fontId="8" fillId="0" borderId="43" xfId="1" applyNumberFormat="1" applyFont="1" applyBorder="1" applyAlignment="1">
      <alignment horizontal="center"/>
    </xf>
    <xf numFmtId="0" fontId="7" fillId="0" borderId="43" xfId="1" applyFont="1" applyBorder="1" applyAlignment="1">
      <alignment horizontal="center"/>
    </xf>
    <xf numFmtId="0" fontId="8" fillId="0" borderId="43" xfId="1" applyFont="1" applyBorder="1" applyAlignment="1">
      <alignment horizontal="center"/>
    </xf>
    <xf numFmtId="0" fontId="7" fillId="0" borderId="15" xfId="1" applyFont="1" applyBorder="1" applyAlignment="1">
      <alignment vertical="center" wrapText="1"/>
    </xf>
    <xf numFmtId="0" fontId="5" fillId="0" borderId="7" xfId="1" applyBorder="1"/>
    <xf numFmtId="0" fontId="5" fillId="0" borderId="47" xfId="1" applyBorder="1"/>
    <xf numFmtId="0" fontId="5" fillId="0" borderId="9" xfId="1" applyBorder="1"/>
    <xf numFmtId="0" fontId="5" fillId="0" borderId="45" xfId="1" applyBorder="1"/>
    <xf numFmtId="0" fontId="5" fillId="0" borderId="43" xfId="1" applyBorder="1"/>
    <xf numFmtId="1" fontId="8" fillId="2" borderId="46" xfId="1" applyNumberFormat="1" applyFont="1" applyFill="1" applyBorder="1" applyAlignment="1">
      <alignment horizontal="center"/>
    </xf>
    <xf numFmtId="0" fontId="5" fillId="0" borderId="54" xfId="1" applyBorder="1" applyAlignment="1">
      <alignment horizontal="center"/>
    </xf>
    <xf numFmtId="0" fontId="7" fillId="5" borderId="11" xfId="1" applyFont="1" applyFill="1" applyBorder="1" applyAlignment="1">
      <alignment wrapText="1"/>
    </xf>
    <xf numFmtId="0" fontId="5" fillId="5" borderId="11" xfId="1" applyFill="1" applyBorder="1"/>
    <xf numFmtId="0" fontId="7" fillId="5" borderId="55" xfId="1" applyFont="1" applyFill="1" applyBorder="1" applyAlignment="1">
      <alignment horizontal="center"/>
    </xf>
    <xf numFmtId="0" fontId="7" fillId="5" borderId="11" xfId="1" applyFont="1" applyFill="1" applyBorder="1" applyAlignment="1">
      <alignment horizontal="center"/>
    </xf>
    <xf numFmtId="1" fontId="7" fillId="5" borderId="55" xfId="1" applyNumberFormat="1" applyFont="1" applyFill="1" applyBorder="1" applyAlignment="1">
      <alignment horizontal="center"/>
    </xf>
    <xf numFmtId="1" fontId="7" fillId="5" borderId="56" xfId="1" applyNumberFormat="1" applyFont="1" applyFill="1" applyBorder="1" applyAlignment="1">
      <alignment horizontal="center"/>
    </xf>
    <xf numFmtId="1" fontId="7" fillId="5" borderId="11" xfId="1" applyNumberFormat="1" applyFont="1" applyFill="1" applyBorder="1" applyAlignment="1">
      <alignment horizontal="center"/>
    </xf>
    <xf numFmtId="0" fontId="8" fillId="2" borderId="11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1" fontId="8" fillId="2" borderId="11" xfId="1" applyNumberFormat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/>
    </xf>
    <xf numFmtId="1" fontId="7" fillId="5" borderId="16" xfId="1" applyNumberFormat="1" applyFont="1" applyFill="1" applyBorder="1" applyAlignment="1">
      <alignment horizontal="center"/>
    </xf>
    <xf numFmtId="1" fontId="7" fillId="5" borderId="37" xfId="1" applyNumberFormat="1" applyFont="1" applyFill="1" applyBorder="1" applyAlignment="1">
      <alignment horizontal="center"/>
    </xf>
    <xf numFmtId="1" fontId="31" fillId="5" borderId="16" xfId="1" applyNumberFormat="1" applyFont="1" applyFill="1" applyBorder="1" applyAlignment="1">
      <alignment horizontal="center" wrapText="1"/>
    </xf>
    <xf numFmtId="0" fontId="31" fillId="5" borderId="16" xfId="1" applyFont="1" applyFill="1" applyBorder="1" applyAlignment="1">
      <alignment horizontal="center" wrapText="1"/>
    </xf>
    <xf numFmtId="0" fontId="8" fillId="2" borderId="27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wrapText="1"/>
    </xf>
    <xf numFmtId="0" fontId="17" fillId="0" borderId="0" xfId="1" applyFont="1"/>
    <xf numFmtId="0" fontId="7" fillId="2" borderId="38" xfId="1" applyFont="1" applyFill="1" applyBorder="1" applyAlignment="1">
      <alignment wrapText="1"/>
    </xf>
    <xf numFmtId="0" fontId="8" fillId="2" borderId="43" xfId="1" applyFont="1" applyFill="1" applyBorder="1" applyAlignment="1">
      <alignment wrapText="1"/>
    </xf>
    <xf numFmtId="0" fontId="8" fillId="2" borderId="44" xfId="1" applyFont="1" applyFill="1" applyBorder="1" applyAlignment="1">
      <alignment horizontal="center"/>
    </xf>
    <xf numFmtId="0" fontId="8" fillId="2" borderId="38" xfId="1" applyFont="1" applyFill="1" applyBorder="1"/>
    <xf numFmtId="0" fontId="8" fillId="2" borderId="9" xfId="1" applyFont="1" applyFill="1" applyBorder="1" applyAlignment="1">
      <alignment horizontal="center"/>
    </xf>
    <xf numFmtId="0" fontId="8" fillId="2" borderId="45" xfId="1" applyFont="1" applyFill="1" applyBorder="1" applyAlignment="1">
      <alignment horizontal="center"/>
    </xf>
    <xf numFmtId="0" fontId="8" fillId="2" borderId="43" xfId="1" applyFont="1" applyFill="1" applyBorder="1" applyAlignment="1">
      <alignment horizontal="center"/>
    </xf>
    <xf numFmtId="1" fontId="8" fillId="2" borderId="47" xfId="1" applyNumberFormat="1" applyFont="1" applyFill="1" applyBorder="1" applyAlignment="1">
      <alignment horizontal="center"/>
    </xf>
    <xf numFmtId="1" fontId="8" fillId="2" borderId="9" xfId="1" applyNumberFormat="1" applyFont="1" applyFill="1" applyBorder="1" applyAlignment="1">
      <alignment horizontal="center"/>
    </xf>
    <xf numFmtId="1" fontId="8" fillId="2" borderId="45" xfId="1" applyNumberFormat="1" applyFont="1" applyFill="1" applyBorder="1" applyAlignment="1">
      <alignment horizontal="center"/>
    </xf>
    <xf numFmtId="1" fontId="8" fillId="2" borderId="43" xfId="1" applyNumberFormat="1" applyFont="1" applyFill="1" applyBorder="1" applyAlignment="1">
      <alignment horizontal="center"/>
    </xf>
    <xf numFmtId="1" fontId="7" fillId="5" borderId="43" xfId="1" applyNumberFormat="1" applyFont="1" applyFill="1" applyBorder="1" applyAlignment="1">
      <alignment horizontal="center"/>
    </xf>
    <xf numFmtId="1" fontId="7" fillId="5" borderId="46" xfId="1" applyNumberFormat="1" applyFont="1" applyFill="1" applyBorder="1" applyAlignment="1">
      <alignment horizontal="center"/>
    </xf>
    <xf numFmtId="1" fontId="31" fillId="5" borderId="43" xfId="1" applyNumberFormat="1" applyFont="1" applyFill="1" applyBorder="1" applyAlignment="1">
      <alignment horizontal="center" wrapText="1"/>
    </xf>
    <xf numFmtId="0" fontId="31" fillId="5" borderId="43" xfId="1" applyFont="1" applyFill="1" applyBorder="1" applyAlignment="1">
      <alignment horizontal="center" wrapText="1"/>
    </xf>
    <xf numFmtId="0" fontId="5" fillId="0" borderId="14" xfId="1" applyBorder="1" applyAlignment="1">
      <alignment horizontal="center"/>
    </xf>
    <xf numFmtId="0" fontId="7" fillId="5" borderId="56" xfId="1" applyFont="1" applyFill="1" applyBorder="1" applyAlignment="1">
      <alignment horizontal="center"/>
    </xf>
    <xf numFmtId="0" fontId="11" fillId="5" borderId="11" xfId="1" applyFont="1" applyFill="1" applyBorder="1" applyAlignment="1">
      <alignment horizontal="center"/>
    </xf>
    <xf numFmtId="0" fontId="8" fillId="0" borderId="0" xfId="11" applyFont="1"/>
    <xf numFmtId="0" fontId="8" fillId="0" borderId="0" xfId="13" applyFont="1" applyAlignment="1">
      <alignment vertical="center"/>
    </xf>
    <xf numFmtId="0" fontId="8" fillId="0" borderId="0" xfId="13" applyFont="1"/>
    <xf numFmtId="0" fontId="7" fillId="0" borderId="26" xfId="15" applyFont="1" applyBorder="1" applyAlignment="1">
      <alignment horizontal="center" vertical="center" textRotation="90" wrapText="1"/>
    </xf>
    <xf numFmtId="0" fontId="7" fillId="0" borderId="23" xfId="15" applyFont="1" applyBorder="1" applyAlignment="1">
      <alignment horizontal="center" vertical="center" textRotation="90" wrapText="1"/>
    </xf>
    <xf numFmtId="0" fontId="7" fillId="0" borderId="9" xfId="16" applyFont="1" applyBorder="1" applyAlignment="1">
      <alignment horizontal="center" vertical="center" textRotation="90" wrapText="1"/>
    </xf>
    <xf numFmtId="0" fontId="7" fillId="0" borderId="26" xfId="13" applyFont="1" applyBorder="1" applyAlignment="1">
      <alignment horizontal="center" vertical="center" textRotation="90" wrapText="1"/>
    </xf>
    <xf numFmtId="0" fontId="8" fillId="0" borderId="16" xfId="1" applyFont="1" applyBorder="1" applyAlignment="1">
      <alignment vertical="center"/>
    </xf>
    <xf numFmtId="0" fontId="7" fillId="6" borderId="17" xfId="1" applyFont="1" applyFill="1" applyBorder="1" applyAlignment="1">
      <alignment wrapText="1"/>
    </xf>
    <xf numFmtId="0" fontId="9" fillId="0" borderId="31" xfId="1" applyFont="1" applyBorder="1"/>
    <xf numFmtId="1" fontId="8" fillId="0" borderId="34" xfId="1" applyNumberFormat="1" applyFont="1" applyBorder="1" applyAlignment="1">
      <alignment horizontal="center"/>
    </xf>
    <xf numFmtId="1" fontId="8" fillId="0" borderId="4" xfId="1" applyNumberFormat="1" applyFont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33" xfId="1" applyNumberFormat="1" applyFont="1" applyBorder="1" applyAlignment="1">
      <alignment horizontal="center"/>
    </xf>
    <xf numFmtId="1" fontId="7" fillId="5" borderId="16" xfId="1" applyNumberFormat="1" applyFont="1" applyFill="1" applyBorder="1" applyAlignment="1">
      <alignment horizontal="center" wrapText="1"/>
    </xf>
    <xf numFmtId="0" fontId="7" fillId="5" borderId="16" xfId="1" applyFont="1" applyFill="1" applyBorder="1" applyAlignment="1">
      <alignment horizontal="center" wrapText="1"/>
    </xf>
    <xf numFmtId="0" fontId="8" fillId="2" borderId="16" xfId="1" applyFont="1" applyFill="1" applyBorder="1" applyAlignment="1">
      <alignment vertical="center"/>
    </xf>
    <xf numFmtId="0" fontId="7" fillId="0" borderId="17" xfId="1" applyFont="1" applyBorder="1" applyAlignment="1">
      <alignment wrapText="1"/>
    </xf>
    <xf numFmtId="0" fontId="7" fillId="0" borderId="15" xfId="1" applyFont="1" applyBorder="1" applyAlignment="1">
      <alignment horizontal="center"/>
    </xf>
    <xf numFmtId="0" fontId="7" fillId="2" borderId="15" xfId="1" applyFont="1" applyFill="1" applyBorder="1" applyAlignment="1">
      <alignment wrapText="1"/>
    </xf>
    <xf numFmtId="0" fontId="9" fillId="2" borderId="31" xfId="1" applyFont="1" applyFill="1" applyBorder="1"/>
    <xf numFmtId="0" fontId="8" fillId="4" borderId="16" xfId="1" applyFont="1" applyFill="1" applyBorder="1" applyAlignment="1">
      <alignment vertical="center"/>
    </xf>
    <xf numFmtId="0" fontId="8" fillId="4" borderId="17" xfId="1" applyFont="1" applyFill="1" applyBorder="1" applyAlignment="1">
      <alignment wrapText="1"/>
    </xf>
    <xf numFmtId="0" fontId="8" fillId="4" borderId="17" xfId="1" applyFont="1" applyFill="1" applyBorder="1" applyAlignment="1">
      <alignment horizontal="center"/>
    </xf>
    <xf numFmtId="0" fontId="9" fillId="4" borderId="31" xfId="1" applyFont="1" applyFill="1" applyBorder="1"/>
    <xf numFmtId="0" fontId="8" fillId="4" borderId="6" xfId="1" applyFont="1" applyFill="1" applyBorder="1" applyAlignment="1">
      <alignment horizontal="center"/>
    </xf>
    <xf numFmtId="0" fontId="8" fillId="4" borderId="16" xfId="1" applyFont="1" applyFill="1" applyBorder="1" applyAlignment="1">
      <alignment horizontal="center"/>
    </xf>
    <xf numFmtId="0" fontId="7" fillId="4" borderId="16" xfId="1" applyFont="1" applyFill="1" applyBorder="1" applyAlignment="1">
      <alignment horizontal="center"/>
    </xf>
    <xf numFmtId="0" fontId="7" fillId="4" borderId="15" xfId="1" applyFont="1" applyFill="1" applyBorder="1" applyAlignment="1">
      <alignment horizontal="center"/>
    </xf>
    <xf numFmtId="1" fontId="8" fillId="4" borderId="7" xfId="1" applyNumberFormat="1" applyFont="1" applyFill="1" applyBorder="1" applyAlignment="1">
      <alignment horizontal="center"/>
    </xf>
    <xf numFmtId="1" fontId="8" fillId="4" borderId="6" xfId="1" applyNumberFormat="1" applyFont="1" applyFill="1" applyBorder="1" applyAlignment="1">
      <alignment horizontal="center"/>
    </xf>
    <xf numFmtId="1" fontId="8" fillId="4" borderId="16" xfId="1" applyNumberFormat="1" applyFont="1" applyFill="1" applyBorder="1" applyAlignment="1">
      <alignment horizontal="center"/>
    </xf>
    <xf numFmtId="0" fontId="5" fillId="4" borderId="0" xfId="1" applyFill="1"/>
    <xf numFmtId="0" fontId="8" fillId="0" borderId="17" xfId="1" applyFont="1" applyBorder="1" applyAlignment="1">
      <alignment wrapText="1"/>
    </xf>
    <xf numFmtId="1" fontId="32" fillId="0" borderId="33" xfId="17" applyNumberFormat="1" applyFill="1" applyBorder="1" applyAlignment="1">
      <alignment horizontal="center"/>
    </xf>
    <xf numFmtId="0" fontId="8" fillId="2" borderId="17" xfId="1" applyFont="1" applyFill="1" applyBorder="1" applyAlignment="1">
      <alignment wrapText="1"/>
    </xf>
    <xf numFmtId="1" fontId="8" fillId="2" borderId="17" xfId="1" applyNumberFormat="1" applyFont="1" applyFill="1" applyBorder="1" applyAlignment="1">
      <alignment horizontal="center"/>
    </xf>
    <xf numFmtId="0" fontId="7" fillId="2" borderId="17" xfId="1" applyFont="1" applyFill="1" applyBorder="1" applyAlignment="1">
      <alignment wrapText="1"/>
    </xf>
    <xf numFmtId="0" fontId="8" fillId="0" borderId="15" xfId="1" applyFont="1" applyBorder="1" applyAlignment="1">
      <alignment wrapText="1"/>
    </xf>
    <xf numFmtId="0" fontId="7" fillId="2" borderId="57" xfId="1" applyFont="1" applyFill="1" applyBorder="1" applyAlignment="1">
      <alignment vertical="center" wrapText="1"/>
    </xf>
    <xf numFmtId="0" fontId="7" fillId="0" borderId="57" xfId="1" applyFont="1" applyBorder="1" applyAlignment="1">
      <alignment vertical="top" wrapText="1"/>
    </xf>
    <xf numFmtId="0" fontId="8" fillId="0" borderId="31" xfId="1" applyFont="1" applyBorder="1" applyAlignment="1">
      <alignment horizontal="center"/>
    </xf>
    <xf numFmtId="0" fontId="8" fillId="0" borderId="26" xfId="1" applyFont="1" applyBorder="1"/>
    <xf numFmtId="0" fontId="7" fillId="7" borderId="28" xfId="1" applyFont="1" applyFill="1" applyBorder="1" applyAlignment="1">
      <alignment wrapText="1"/>
    </xf>
    <xf numFmtId="0" fontId="8" fillId="7" borderId="28" xfId="1" applyFont="1" applyFill="1" applyBorder="1" applyAlignment="1">
      <alignment wrapText="1"/>
    </xf>
    <xf numFmtId="0" fontId="7" fillId="7" borderId="28" xfId="1" applyFont="1" applyFill="1" applyBorder="1" applyAlignment="1">
      <alignment horizontal="center"/>
    </xf>
    <xf numFmtId="0" fontId="7" fillId="7" borderId="53" xfId="1" applyFont="1" applyFill="1" applyBorder="1" applyAlignment="1">
      <alignment horizontal="center"/>
    </xf>
    <xf numFmtId="1" fontId="7" fillId="7" borderId="28" xfId="1" applyNumberFormat="1" applyFont="1" applyFill="1" applyBorder="1" applyAlignment="1">
      <alignment horizontal="center"/>
    </xf>
    <xf numFmtId="1" fontId="7" fillId="7" borderId="53" xfId="1" applyNumberFormat="1" applyFont="1" applyFill="1" applyBorder="1" applyAlignment="1">
      <alignment horizontal="center"/>
    </xf>
    <xf numFmtId="1" fontId="7" fillId="7" borderId="8" xfId="1" applyNumberFormat="1" applyFont="1" applyFill="1" applyBorder="1" applyAlignment="1">
      <alignment horizontal="center"/>
    </xf>
    <xf numFmtId="0" fontId="7" fillId="0" borderId="9" xfId="15" applyFont="1" applyBorder="1" applyAlignment="1">
      <alignment horizontal="center" vertical="center" textRotation="90" wrapText="1"/>
    </xf>
    <xf numFmtId="0" fontId="7" fillId="0" borderId="25" xfId="1" applyFont="1" applyBorder="1" applyAlignment="1">
      <alignment horizontal="center" vertical="center" textRotation="90" wrapText="1"/>
    </xf>
    <xf numFmtId="0" fontId="7" fillId="0" borderId="25" xfId="1" applyFont="1" applyBorder="1" applyAlignment="1">
      <alignment horizontal="center" vertical="center" textRotation="90"/>
    </xf>
    <xf numFmtId="0" fontId="7" fillId="0" borderId="25" xfId="15" applyFont="1" applyBorder="1" applyAlignment="1">
      <alignment horizontal="center" vertical="center" textRotation="90" wrapText="1"/>
    </xf>
    <xf numFmtId="0" fontId="7" fillId="0" borderId="1" xfId="15" applyFont="1" applyBorder="1" applyAlignment="1">
      <alignment horizontal="center" vertical="center" textRotation="90" wrapText="1"/>
    </xf>
    <xf numFmtId="1" fontId="8" fillId="2" borderId="13" xfId="1" applyNumberFormat="1" applyFont="1" applyFill="1" applyBorder="1" applyAlignment="1">
      <alignment horizontal="center"/>
    </xf>
    <xf numFmtId="1" fontId="8" fillId="2" borderId="14" xfId="1" applyNumberFormat="1" applyFont="1" applyFill="1" applyBorder="1" applyAlignment="1">
      <alignment horizontal="center"/>
    </xf>
    <xf numFmtId="0" fontId="7" fillId="2" borderId="15" xfId="1" applyFont="1" applyFill="1" applyBorder="1" applyAlignment="1">
      <alignment horizontal="left" wrapText="1"/>
    </xf>
    <xf numFmtId="1" fontId="8" fillId="2" borderId="5" xfId="1" applyNumberFormat="1" applyFont="1" applyFill="1" applyBorder="1" applyAlignment="1">
      <alignment horizontal="center"/>
    </xf>
    <xf numFmtId="1" fontId="7" fillId="2" borderId="24" xfId="1" applyNumberFormat="1" applyFont="1" applyFill="1" applyBorder="1" applyAlignment="1">
      <alignment horizontal="center"/>
    </xf>
    <xf numFmtId="0" fontId="7" fillId="0" borderId="36" xfId="1" applyFont="1" applyBorder="1" applyAlignment="1">
      <alignment vertical="center" wrapText="1"/>
    </xf>
    <xf numFmtId="0" fontId="5" fillId="0" borderId="17" xfId="1" applyBorder="1"/>
    <xf numFmtId="0" fontId="7" fillId="2" borderId="15" xfId="1" applyFont="1" applyFill="1" applyBorder="1" applyAlignment="1">
      <alignment vertical="center" wrapText="1"/>
    </xf>
    <xf numFmtId="0" fontId="5" fillId="2" borderId="7" xfId="1" applyFill="1" applyBorder="1"/>
    <xf numFmtId="0" fontId="7" fillId="2" borderId="24" xfId="1" applyFont="1" applyFill="1" applyBorder="1" applyAlignment="1">
      <alignment horizontal="center"/>
    </xf>
    <xf numFmtId="0" fontId="7" fillId="2" borderId="24" xfId="1" applyFont="1" applyFill="1" applyBorder="1" applyAlignment="1">
      <alignment vertical="center" wrapText="1"/>
    </xf>
    <xf numFmtId="1" fontId="7" fillId="0" borderId="24" xfId="1" applyNumberFormat="1" applyFont="1" applyBorder="1" applyAlignment="1">
      <alignment horizontal="center"/>
    </xf>
    <xf numFmtId="0" fontId="7" fillId="0" borderId="3" xfId="1" applyFont="1" applyBorder="1" applyAlignment="1">
      <alignment vertical="center" wrapText="1"/>
    </xf>
    <xf numFmtId="0" fontId="7" fillId="0" borderId="15" xfId="1" applyFont="1" applyBorder="1" applyAlignment="1">
      <alignment wrapText="1"/>
    </xf>
    <xf numFmtId="0" fontId="7" fillId="5" borderId="19" xfId="1" applyFont="1" applyFill="1" applyBorder="1" applyAlignment="1">
      <alignment wrapText="1"/>
    </xf>
    <xf numFmtId="0" fontId="5" fillId="5" borderId="8" xfId="1" applyFill="1" applyBorder="1"/>
    <xf numFmtId="1" fontId="7" fillId="5" borderId="50" xfId="1" applyNumberFormat="1" applyFont="1" applyFill="1" applyBorder="1" applyAlignment="1">
      <alignment horizontal="center"/>
    </xf>
    <xf numFmtId="1" fontId="7" fillId="5" borderId="21" xfId="1" applyNumberFormat="1" applyFont="1" applyFill="1" applyBorder="1" applyAlignment="1">
      <alignment horizontal="center"/>
    </xf>
    <xf numFmtId="0" fontId="7" fillId="5" borderId="21" xfId="1" applyFont="1" applyFill="1" applyBorder="1" applyAlignment="1">
      <alignment horizontal="center"/>
    </xf>
    <xf numFmtId="0" fontId="7" fillId="5" borderId="48" xfId="1" applyFont="1" applyFill="1" applyBorder="1" applyAlignment="1">
      <alignment horizontal="center"/>
    </xf>
    <xf numFmtId="1" fontId="7" fillId="5" borderId="8" xfId="1" applyNumberFormat="1" applyFont="1" applyFill="1" applyBorder="1" applyAlignment="1">
      <alignment horizontal="center"/>
    </xf>
    <xf numFmtId="0" fontId="7" fillId="5" borderId="8" xfId="1" applyFont="1" applyFill="1" applyBorder="1" applyAlignment="1">
      <alignment horizontal="center"/>
    </xf>
    <xf numFmtId="1" fontId="7" fillId="5" borderId="53" xfId="1" applyNumberFormat="1" applyFont="1" applyFill="1" applyBorder="1" applyAlignment="1">
      <alignment horizontal="center"/>
    </xf>
    <xf numFmtId="0" fontId="5" fillId="2" borderId="31" xfId="1" applyFill="1" applyBorder="1"/>
    <xf numFmtId="0" fontId="5" fillId="0" borderId="6" xfId="1" applyBorder="1"/>
    <xf numFmtId="0" fontId="7" fillId="5" borderId="50" xfId="1" applyFont="1" applyFill="1" applyBorder="1" applyAlignment="1">
      <alignment horizontal="center"/>
    </xf>
    <xf numFmtId="1" fontId="7" fillId="5" borderId="8" xfId="1" applyNumberFormat="1" applyFont="1" applyFill="1" applyBorder="1" applyAlignment="1">
      <alignment horizontal="center" wrapText="1"/>
    </xf>
    <xf numFmtId="0" fontId="33" fillId="0" borderId="0" xfId="0" applyFont="1"/>
    <xf numFmtId="0" fontId="7" fillId="0" borderId="0" xfId="0" applyFont="1" applyAlignment="1">
      <alignment horizontal="center"/>
    </xf>
    <xf numFmtId="0" fontId="27" fillId="0" borderId="26" xfId="0" applyFont="1" applyBorder="1" applyAlignment="1">
      <alignment horizontal="center" vertical="top" wrapText="1"/>
    </xf>
    <xf numFmtId="0" fontId="27" fillId="0" borderId="29" xfId="0" applyFont="1" applyBorder="1" applyAlignment="1">
      <alignment vertical="top" wrapText="1"/>
    </xf>
    <xf numFmtId="0" fontId="27" fillId="0" borderId="28" xfId="0" applyFont="1" applyBorder="1" applyAlignment="1">
      <alignment horizontal="center" vertical="top" wrapText="1"/>
    </xf>
    <xf numFmtId="0" fontId="27" fillId="0" borderId="0" xfId="0" applyFont="1"/>
    <xf numFmtId="0" fontId="27" fillId="0" borderId="0" xfId="0" applyFont="1" applyAlignment="1">
      <alignment horizontal="center"/>
    </xf>
    <xf numFmtId="0" fontId="18" fillId="2" borderId="8" xfId="1" applyFont="1" applyFill="1" applyBorder="1" applyAlignment="1">
      <alignment vertical="center"/>
    </xf>
    <xf numFmtId="0" fontId="8" fillId="2" borderId="6" xfId="1" applyFont="1" applyFill="1" applyBorder="1" applyAlignment="1">
      <alignment horizontal="center" wrapText="1"/>
    </xf>
    <xf numFmtId="0" fontId="8" fillId="8" borderId="16" xfId="0" applyFont="1" applyFill="1" applyBorder="1"/>
    <xf numFmtId="0" fontId="8" fillId="2" borderId="16" xfId="1" applyFont="1" applyFill="1" applyBorder="1" applyAlignment="1">
      <alignment horizontal="left" vertical="center" wrapText="1"/>
    </xf>
    <xf numFmtId="0" fontId="8" fillId="8" borderId="37" xfId="0" applyFont="1" applyFill="1" applyBorder="1" applyAlignment="1">
      <alignment vertical="center" wrapText="1"/>
    </xf>
    <xf numFmtId="0" fontId="7" fillId="0" borderId="0" xfId="1" applyFont="1" applyAlignment="1">
      <alignment horizontal="center"/>
    </xf>
    <xf numFmtId="0" fontId="9" fillId="0" borderId="0" xfId="1" applyFont="1"/>
    <xf numFmtId="0" fontId="26" fillId="0" borderId="0" xfId="0" applyFont="1"/>
    <xf numFmtId="0" fontId="7" fillId="0" borderId="26" xfId="8" applyFont="1" applyBorder="1" applyAlignment="1">
      <alignment horizontal="center"/>
    </xf>
    <xf numFmtId="0" fontId="8" fillId="0" borderId="17" xfId="8" applyFont="1" applyBorder="1" applyAlignment="1">
      <alignment horizontal="center" vertical="center"/>
    </xf>
    <xf numFmtId="0" fontId="8" fillId="0" borderId="20" xfId="8" applyFont="1" applyBorder="1" applyAlignment="1">
      <alignment horizontal="center" vertical="center"/>
    </xf>
    <xf numFmtId="0" fontId="7" fillId="0" borderId="26" xfId="1" applyFont="1" applyBorder="1" applyAlignment="1">
      <alignment horizontal="center"/>
    </xf>
    <xf numFmtId="0" fontId="7" fillId="5" borderId="43" xfId="1" applyFont="1" applyFill="1" applyBorder="1" applyAlignment="1">
      <alignment horizontal="center" wrapText="1"/>
    </xf>
    <xf numFmtId="0" fontId="18" fillId="0" borderId="16" xfId="0" applyFont="1" applyBorder="1" applyAlignment="1">
      <alignment vertical="center" wrapText="1"/>
    </xf>
    <xf numFmtId="0" fontId="8" fillId="0" borderId="11" xfId="1" applyFont="1" applyBorder="1" applyAlignment="1">
      <alignment vertical="center" wrapText="1"/>
    </xf>
    <xf numFmtId="0" fontId="8" fillId="8" borderId="16" xfId="0" applyFont="1" applyFill="1" applyBorder="1" applyAlignment="1">
      <alignment vertical="center" wrapText="1"/>
    </xf>
    <xf numFmtId="0" fontId="8" fillId="2" borderId="16" xfId="18" applyFont="1" applyFill="1" applyBorder="1" applyAlignment="1">
      <alignment vertical="center" wrapText="1"/>
    </xf>
    <xf numFmtId="0" fontId="8" fillId="2" borderId="33" xfId="1" applyFont="1" applyFill="1" applyBorder="1" applyAlignment="1">
      <alignment vertical="center" wrapText="1"/>
    </xf>
    <xf numFmtId="0" fontId="8" fillId="0" borderId="58" xfId="1" applyFont="1" applyBorder="1" applyAlignment="1">
      <alignment vertical="center"/>
    </xf>
    <xf numFmtId="0" fontId="8" fillId="0" borderId="43" xfId="1" applyFont="1" applyBorder="1" applyAlignment="1">
      <alignment vertical="center" wrapText="1"/>
    </xf>
    <xf numFmtId="0" fontId="8" fillId="2" borderId="18" xfId="1" applyFont="1" applyFill="1" applyBorder="1" applyAlignment="1">
      <alignment vertical="center" wrapText="1"/>
    </xf>
    <xf numFmtId="0" fontId="8" fillId="4" borderId="37" xfId="1" applyFont="1" applyFill="1" applyBorder="1" applyAlignment="1">
      <alignment vertical="center" wrapText="1"/>
    </xf>
    <xf numFmtId="0" fontId="18" fillId="0" borderId="37" xfId="0" applyFont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18" fillId="0" borderId="0" xfId="0" applyFont="1" applyAlignment="1">
      <alignment vertical="center"/>
    </xf>
    <xf numFmtId="0" fontId="8" fillId="0" borderId="18" xfId="1" applyFont="1" applyBorder="1" applyAlignment="1">
      <alignment vertical="center" wrapText="1"/>
    </xf>
    <xf numFmtId="0" fontId="8" fillId="2" borderId="31" xfId="1" applyFont="1" applyFill="1" applyBorder="1" applyAlignment="1">
      <alignment vertical="center" wrapText="1"/>
    </xf>
    <xf numFmtId="0" fontId="8" fillId="0" borderId="31" xfId="1" applyFont="1" applyBorder="1" applyAlignment="1">
      <alignment vertical="center" wrapText="1"/>
    </xf>
    <xf numFmtId="0" fontId="2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27" fillId="0" borderId="25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6" fillId="0" borderId="0" xfId="0" applyFont="1"/>
    <xf numFmtId="0" fontId="8" fillId="0" borderId="17" xfId="8" applyFont="1" applyBorder="1" applyAlignment="1">
      <alignment horizontal="center" vertical="center"/>
    </xf>
    <xf numFmtId="0" fontId="8" fillId="0" borderId="2" xfId="8" applyFont="1" applyBorder="1" applyAlignment="1">
      <alignment vertical="center"/>
    </xf>
    <xf numFmtId="0" fontId="8" fillId="0" borderId="18" xfId="8" applyFont="1" applyBorder="1" applyAlignment="1">
      <alignment vertical="center"/>
    </xf>
    <xf numFmtId="0" fontId="21" fillId="0" borderId="12" xfId="1" applyFont="1" applyBorder="1" applyAlignment="1">
      <alignment horizontal="center" vertical="center"/>
    </xf>
    <xf numFmtId="0" fontId="28" fillId="0" borderId="13" xfId="1" applyFont="1" applyBorder="1"/>
    <xf numFmtId="0" fontId="28" fillId="0" borderId="14" xfId="1" applyFont="1" applyBorder="1"/>
    <xf numFmtId="0" fontId="8" fillId="0" borderId="20" xfId="8" applyFont="1" applyBorder="1" applyAlignment="1">
      <alignment horizontal="center" vertical="center"/>
    </xf>
    <xf numFmtId="0" fontId="8" fillId="0" borderId="21" xfId="8" applyFont="1" applyBorder="1"/>
    <xf numFmtId="0" fontId="8" fillId="0" borderId="22" xfId="8" applyFont="1" applyBorder="1"/>
    <xf numFmtId="0" fontId="7" fillId="0" borderId="26" xfId="8" applyFont="1" applyBorder="1" applyAlignment="1">
      <alignment horizontal="center" vertical="center" wrapText="1"/>
    </xf>
    <xf numFmtId="0" fontId="7" fillId="0" borderId="25" xfId="8" applyFont="1" applyBorder="1" applyAlignment="1">
      <alignment horizontal="center" vertical="center" wrapText="1"/>
    </xf>
    <xf numFmtId="0" fontId="7" fillId="0" borderId="27" xfId="8" applyFont="1" applyBorder="1" applyAlignment="1">
      <alignment horizontal="center" vertical="center" wrapText="1"/>
    </xf>
    <xf numFmtId="0" fontId="7" fillId="0" borderId="28" xfId="8" applyFont="1" applyBorder="1" applyAlignment="1">
      <alignment horizontal="center" vertical="center" wrapText="1"/>
    </xf>
    <xf numFmtId="0" fontId="7" fillId="0" borderId="29" xfId="8" applyFont="1" applyBorder="1" applyAlignment="1">
      <alignment horizontal="center" wrapText="1"/>
    </xf>
    <xf numFmtId="0" fontId="7" fillId="0" borderId="26" xfId="8" applyFont="1" applyBorder="1" applyAlignment="1">
      <alignment horizontal="center" wrapText="1"/>
    </xf>
    <xf numFmtId="0" fontId="7" fillId="5" borderId="25" xfId="8" applyFont="1" applyFill="1" applyBorder="1" applyAlignment="1">
      <alignment horizontal="center" vertical="center" textRotation="90" wrapText="1"/>
    </xf>
    <xf numFmtId="0" fontId="7" fillId="5" borderId="27" xfId="8" applyFont="1" applyFill="1" applyBorder="1" applyAlignment="1">
      <alignment horizontal="center" vertical="center" textRotation="90" wrapText="1"/>
    </xf>
    <xf numFmtId="0" fontId="7" fillId="5" borderId="28" xfId="8" applyFont="1" applyFill="1" applyBorder="1" applyAlignment="1">
      <alignment horizontal="center" vertical="center" textRotation="90" wrapText="1"/>
    </xf>
    <xf numFmtId="0" fontId="7" fillId="0" borderId="29" xfId="8" applyFont="1" applyBorder="1" applyAlignment="1">
      <alignment horizontal="center"/>
    </xf>
    <xf numFmtId="0" fontId="7" fillId="0" borderId="26" xfId="8" applyFont="1" applyBorder="1" applyAlignment="1">
      <alignment horizontal="center"/>
    </xf>
    <xf numFmtId="0" fontId="7" fillId="0" borderId="25" xfId="8" applyFont="1" applyBorder="1" applyAlignment="1">
      <alignment horizontal="center"/>
    </xf>
    <xf numFmtId="0" fontId="8" fillId="0" borderId="17" xfId="10" applyFont="1" applyBorder="1" applyAlignment="1">
      <alignment horizontal="center" vertical="center"/>
    </xf>
    <xf numFmtId="0" fontId="8" fillId="0" borderId="2" xfId="10" applyFont="1" applyBorder="1" applyAlignment="1">
      <alignment vertical="center"/>
    </xf>
    <xf numFmtId="0" fontId="8" fillId="0" borderId="18" xfId="10" applyFont="1" applyBorder="1" applyAlignment="1">
      <alignment vertical="center"/>
    </xf>
    <xf numFmtId="0" fontId="8" fillId="0" borderId="20" xfId="10" applyFont="1" applyBorder="1" applyAlignment="1">
      <alignment horizontal="center" vertical="center"/>
    </xf>
    <xf numFmtId="0" fontId="8" fillId="0" borderId="21" xfId="10" applyFont="1" applyBorder="1"/>
    <xf numFmtId="0" fontId="8" fillId="0" borderId="22" xfId="10" applyFont="1" applyBorder="1"/>
    <xf numFmtId="0" fontId="7" fillId="0" borderId="26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wrapText="1"/>
    </xf>
    <xf numFmtId="0" fontId="7" fillId="0" borderId="26" xfId="1" applyFont="1" applyBorder="1" applyAlignment="1">
      <alignment horizontal="center" wrapText="1"/>
    </xf>
    <xf numFmtId="0" fontId="7" fillId="5" borderId="25" xfId="11" applyFont="1" applyFill="1" applyBorder="1" applyAlignment="1">
      <alignment horizontal="center" vertical="center" textRotation="90" wrapText="1"/>
    </xf>
    <xf numFmtId="0" fontId="7" fillId="5" borderId="27" xfId="11" applyFont="1" applyFill="1" applyBorder="1" applyAlignment="1">
      <alignment horizontal="center" vertical="center" textRotation="90" wrapText="1"/>
    </xf>
    <xf numFmtId="0" fontId="7" fillId="5" borderId="28" xfId="11" applyFont="1" applyFill="1" applyBorder="1" applyAlignment="1">
      <alignment horizontal="center" vertical="center" textRotation="90" wrapText="1"/>
    </xf>
    <xf numFmtId="0" fontId="7" fillId="5" borderId="25" xfId="10" applyFont="1" applyFill="1" applyBorder="1" applyAlignment="1">
      <alignment horizontal="center" vertical="center" textRotation="90" wrapText="1"/>
    </xf>
    <xf numFmtId="0" fontId="7" fillId="5" borderId="27" xfId="10" applyFont="1" applyFill="1" applyBorder="1" applyAlignment="1">
      <alignment horizontal="center" vertical="center" textRotation="90" wrapText="1"/>
    </xf>
    <xf numFmtId="0" fontId="7" fillId="5" borderId="28" xfId="10" applyFont="1" applyFill="1" applyBorder="1" applyAlignment="1">
      <alignment horizontal="center" vertical="center" textRotation="90" wrapText="1"/>
    </xf>
    <xf numFmtId="0" fontId="7" fillId="0" borderId="29" xfId="1" applyFont="1" applyBorder="1" applyAlignment="1">
      <alignment horizontal="center"/>
    </xf>
    <xf numFmtId="0" fontId="7" fillId="0" borderId="26" xfId="1" applyFont="1" applyBorder="1" applyAlignment="1">
      <alignment horizontal="center"/>
    </xf>
    <xf numFmtId="0" fontId="7" fillId="0" borderId="25" xfId="1" applyFont="1" applyBorder="1" applyAlignment="1">
      <alignment horizontal="center"/>
    </xf>
    <xf numFmtId="0" fontId="8" fillId="0" borderId="17" xfId="13" applyFont="1" applyBorder="1" applyAlignment="1">
      <alignment horizontal="center" vertical="center"/>
    </xf>
    <xf numFmtId="0" fontId="8" fillId="0" borderId="2" xfId="13" applyFont="1" applyBorder="1" applyAlignment="1">
      <alignment vertical="center"/>
    </xf>
    <xf numFmtId="0" fontId="8" fillId="0" borderId="18" xfId="13" applyFont="1" applyBorder="1" applyAlignment="1">
      <alignment vertical="center"/>
    </xf>
    <xf numFmtId="0" fontId="8" fillId="0" borderId="20" xfId="13" applyFont="1" applyBorder="1" applyAlignment="1">
      <alignment horizontal="center" vertical="center"/>
    </xf>
    <xf numFmtId="0" fontId="8" fillId="0" borderId="21" xfId="13" applyFont="1" applyBorder="1"/>
    <xf numFmtId="0" fontId="8" fillId="0" borderId="22" xfId="13" applyFont="1" applyBorder="1"/>
    <xf numFmtId="0" fontId="7" fillId="5" borderId="25" xfId="14" applyFont="1" applyFill="1" applyBorder="1" applyAlignment="1">
      <alignment horizontal="center" vertical="center" textRotation="90" wrapText="1"/>
    </xf>
    <xf numFmtId="0" fontId="7" fillId="5" borderId="27" xfId="14" applyFont="1" applyFill="1" applyBorder="1" applyAlignment="1">
      <alignment horizontal="center" vertical="center" textRotation="90" wrapText="1"/>
    </xf>
    <xf numFmtId="0" fontId="7" fillId="5" borderId="28" xfId="14" applyFont="1" applyFill="1" applyBorder="1" applyAlignment="1">
      <alignment horizontal="center" vertical="center" textRotation="90" wrapText="1"/>
    </xf>
    <xf numFmtId="0" fontId="7" fillId="5" borderId="25" xfId="13" applyFont="1" applyFill="1" applyBorder="1" applyAlignment="1">
      <alignment horizontal="center" vertical="center" textRotation="90" wrapText="1"/>
    </xf>
    <xf numFmtId="0" fontId="7" fillId="5" borderId="27" xfId="13" applyFont="1" applyFill="1" applyBorder="1" applyAlignment="1">
      <alignment horizontal="center" vertical="center" textRotation="90" wrapText="1"/>
    </xf>
    <xf numFmtId="0" fontId="7" fillId="5" borderId="28" xfId="13" applyFont="1" applyFill="1" applyBorder="1" applyAlignment="1">
      <alignment horizontal="center" vertical="center" textRotation="90" wrapText="1"/>
    </xf>
  </cellXfs>
  <cellStyles count="22">
    <cellStyle name="Hiperłącze" xfId="17" builtinId="8"/>
    <cellStyle name="Normalny" xfId="0" builtinId="0"/>
    <cellStyle name="Normalny 2" xfId="5" xr:uid="{00000000-0005-0000-0000-000002000000}"/>
    <cellStyle name="Normalny 2 2" xfId="1" xr:uid="{00000000-0005-0000-0000-000003000000}"/>
    <cellStyle name="Normalny 2 2 2 2" xfId="18" xr:uid="{00000000-0005-0000-0000-000004000000}"/>
    <cellStyle name="Normalny 2 3" xfId="21" xr:uid="{00000000-0005-0000-0000-000005000000}"/>
    <cellStyle name="Normalny 2 3 2" xfId="19" xr:uid="{00000000-0005-0000-0000-000006000000}"/>
    <cellStyle name="Normalny 2 4" xfId="8" xr:uid="{00000000-0005-0000-0000-000007000000}"/>
    <cellStyle name="Normalny 2 4 2" xfId="10" xr:uid="{00000000-0005-0000-0000-000008000000}"/>
    <cellStyle name="Normalny 2 4 2 2" xfId="13" xr:uid="{00000000-0005-0000-0000-000009000000}"/>
    <cellStyle name="Normalny 2 5" xfId="11" xr:uid="{00000000-0005-0000-0000-00000A000000}"/>
    <cellStyle name="Normalny 2 5 2" xfId="14" xr:uid="{00000000-0005-0000-0000-00000B000000}"/>
    <cellStyle name="Normalny 3" xfId="20" xr:uid="{00000000-0005-0000-0000-00000C000000}"/>
    <cellStyle name="Normalny 3 2" xfId="3" xr:uid="{00000000-0005-0000-0000-00000D000000}"/>
    <cellStyle name="Normalny 3 2 2" xfId="9" xr:uid="{00000000-0005-0000-0000-00000E000000}"/>
    <cellStyle name="Normalny 3 2 2 2" xfId="16" xr:uid="{00000000-0005-0000-0000-00000F000000}"/>
    <cellStyle name="Normalny 3 3" xfId="12" xr:uid="{00000000-0005-0000-0000-000010000000}"/>
    <cellStyle name="Normalny 3 3 2" xfId="15" xr:uid="{00000000-0005-0000-0000-000011000000}"/>
    <cellStyle name="Normalny 4 2 2" xfId="4" xr:uid="{00000000-0005-0000-0000-000012000000}"/>
    <cellStyle name="Normalny 4 3" xfId="7" xr:uid="{00000000-0005-0000-0000-000013000000}"/>
    <cellStyle name="Normalny 5 2" xfId="2" xr:uid="{00000000-0005-0000-0000-000014000000}"/>
    <cellStyle name="Normalny 5 5" xfId="6" xr:uid="{00000000-0005-0000-0000-00001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zoomScaleNormal="100" zoomScaleSheetLayoutView="75" workbookViewId="0">
      <selection activeCell="F42" sqref="F42"/>
    </sheetView>
  </sheetViews>
  <sheetFormatPr defaultColWidth="9.140625" defaultRowHeight="12.75" x14ac:dyDescent="0.2"/>
  <cols>
    <col min="1" max="1" width="15.28515625" style="2" customWidth="1"/>
    <col min="2" max="2" width="14.140625" style="2" customWidth="1"/>
    <col min="3" max="3" width="58.7109375" style="2" customWidth="1"/>
    <col min="4" max="4" width="9.140625" style="2"/>
    <col min="5" max="5" width="13.7109375" style="2" customWidth="1"/>
    <col min="6" max="6" width="19.7109375" style="2" customWidth="1"/>
    <col min="7" max="7" width="0.140625" style="2" customWidth="1"/>
    <col min="8" max="8" width="35.7109375" style="2" customWidth="1"/>
    <col min="9" max="11" width="9.140625" style="2"/>
    <col min="12" max="12" width="5.28515625" style="2" customWidth="1"/>
    <col min="13" max="18" width="9.140625" style="2" hidden="1" customWidth="1"/>
    <col min="19" max="16384" width="9.140625" style="2"/>
  </cols>
  <sheetData>
    <row r="1" spans="1:18" ht="22.5" customHeight="1" x14ac:dyDescent="0.2"/>
    <row r="2" spans="1:18" ht="25.5" customHeight="1" x14ac:dyDescent="0.2">
      <c r="A2" s="499" t="s">
        <v>0</v>
      </c>
      <c r="B2" s="500"/>
      <c r="C2" s="500"/>
      <c r="D2" s="500"/>
    </row>
    <row r="3" spans="1:18" ht="14.25" x14ac:dyDescent="0.2">
      <c r="A3" s="499" t="s">
        <v>1</v>
      </c>
      <c r="B3" s="501"/>
      <c r="C3" s="501"/>
      <c r="D3" s="501"/>
    </row>
    <row r="4" spans="1:18" ht="14.25" x14ac:dyDescent="0.2">
      <c r="A4" s="476"/>
      <c r="B4" s="475"/>
      <c r="C4" s="476"/>
      <c r="D4" s="476"/>
    </row>
    <row r="5" spans="1:18" ht="14.25" x14ac:dyDescent="0.2">
      <c r="A5" s="476"/>
      <c r="B5" s="476"/>
      <c r="C5" s="475"/>
      <c r="D5" s="476"/>
    </row>
    <row r="6" spans="1:18" ht="14.25" x14ac:dyDescent="0.2">
      <c r="A6" s="476"/>
      <c r="B6" s="476"/>
      <c r="C6" s="9"/>
      <c r="D6" s="476"/>
      <c r="H6" s="35"/>
    </row>
    <row r="7" spans="1:18" ht="14.25" x14ac:dyDescent="0.2">
      <c r="A7" s="476"/>
      <c r="B7" s="475"/>
      <c r="C7" s="476"/>
      <c r="D7" s="476"/>
    </row>
    <row r="8" spans="1:18" ht="16.5" customHeight="1" x14ac:dyDescent="0.2">
      <c r="A8" s="476"/>
      <c r="B8" s="475"/>
      <c r="C8" s="476"/>
      <c r="D8" s="476"/>
    </row>
    <row r="9" spans="1:18" ht="15" x14ac:dyDescent="0.25">
      <c r="A9" s="37"/>
      <c r="B9" s="37"/>
      <c r="C9" s="37"/>
      <c r="D9" s="476"/>
    </row>
    <row r="10" spans="1:18" ht="15" customHeight="1" x14ac:dyDescent="0.25">
      <c r="A10" s="37"/>
      <c r="B10" s="37"/>
      <c r="C10" s="37"/>
      <c r="D10" s="476"/>
    </row>
    <row r="11" spans="1:18" ht="15" customHeight="1" x14ac:dyDescent="0.25">
      <c r="A11" s="505" t="s">
        <v>2</v>
      </c>
      <c r="B11" s="505"/>
      <c r="C11" s="505"/>
    </row>
    <row r="12" spans="1:18" ht="19.5" customHeight="1" thickBot="1" x14ac:dyDescent="0.3">
      <c r="A12" s="463"/>
      <c r="B12" s="463"/>
      <c r="C12" s="464"/>
      <c r="E12" s="498" t="s">
        <v>3</v>
      </c>
      <c r="F12" s="498"/>
      <c r="G12" s="498"/>
      <c r="H12" s="498"/>
      <c r="I12" s="498"/>
      <c r="J12" s="498"/>
      <c r="K12" s="498"/>
      <c r="L12" s="498"/>
      <c r="M12" s="498"/>
      <c r="N12" s="498"/>
      <c r="O12" s="498"/>
      <c r="P12" s="498"/>
      <c r="Q12" s="498"/>
      <c r="R12" s="498"/>
    </row>
    <row r="13" spans="1:18" ht="15.75" thickBot="1" x14ac:dyDescent="0.25">
      <c r="A13" s="502" t="s">
        <v>4</v>
      </c>
      <c r="B13" s="465" t="s">
        <v>5</v>
      </c>
      <c r="C13" s="466" t="s">
        <v>263</v>
      </c>
      <c r="E13" s="49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P13" s="498"/>
      <c r="Q13" s="498"/>
      <c r="R13" s="498"/>
    </row>
    <row r="14" spans="1:18" ht="15.75" thickBot="1" x14ac:dyDescent="0.25">
      <c r="A14" s="503"/>
      <c r="B14" s="467" t="s">
        <v>6</v>
      </c>
      <c r="C14" s="466" t="s">
        <v>263</v>
      </c>
      <c r="E14" s="49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8"/>
      <c r="Q14" s="498"/>
      <c r="R14" s="498"/>
    </row>
    <row r="15" spans="1:18" ht="15.75" thickBot="1" x14ac:dyDescent="0.25">
      <c r="A15" s="504"/>
      <c r="B15" s="467" t="s">
        <v>7</v>
      </c>
      <c r="C15" s="466" t="s">
        <v>263</v>
      </c>
      <c r="E15" s="498"/>
      <c r="F15" s="498"/>
      <c r="G15" s="498"/>
      <c r="H15" s="498"/>
      <c r="I15" s="498"/>
      <c r="J15" s="498"/>
      <c r="K15" s="498"/>
      <c r="L15" s="498"/>
      <c r="M15" s="498"/>
      <c r="N15" s="498"/>
      <c r="O15" s="498"/>
      <c r="P15" s="498"/>
      <c r="Q15" s="498"/>
      <c r="R15" s="498"/>
    </row>
    <row r="16" spans="1:18" ht="15" x14ac:dyDescent="0.25">
      <c r="A16" s="468"/>
      <c r="B16" s="469"/>
      <c r="C16" s="38"/>
      <c r="E16" s="498"/>
      <c r="F16" s="498"/>
      <c r="G16" s="498"/>
      <c r="H16" s="498"/>
      <c r="I16" s="498"/>
      <c r="J16" s="498"/>
      <c r="K16" s="498"/>
      <c r="L16" s="498"/>
      <c r="M16" s="498"/>
      <c r="N16" s="498"/>
      <c r="O16" s="498"/>
      <c r="P16" s="498"/>
      <c r="Q16" s="498"/>
      <c r="R16" s="498"/>
    </row>
    <row r="17" spans="1:18" ht="15" x14ac:dyDescent="0.25">
      <c r="A17" s="468"/>
      <c r="B17" s="469"/>
      <c r="C17" s="477"/>
      <c r="E17" s="498"/>
      <c r="F17" s="498"/>
      <c r="G17" s="498"/>
      <c r="H17" s="498"/>
      <c r="I17" s="498"/>
      <c r="J17" s="498"/>
      <c r="K17" s="498"/>
      <c r="L17" s="498"/>
      <c r="M17" s="498"/>
      <c r="N17" s="498"/>
      <c r="O17" s="498"/>
      <c r="P17" s="498"/>
      <c r="Q17" s="498"/>
      <c r="R17" s="498"/>
    </row>
    <row r="19" spans="1:18" x14ac:dyDescent="0.2">
      <c r="E19" s="498" t="s">
        <v>8</v>
      </c>
      <c r="F19" s="498"/>
      <c r="G19" s="498"/>
      <c r="H19" s="498"/>
      <c r="I19" s="498"/>
      <c r="J19" s="498"/>
      <c r="K19" s="498"/>
      <c r="L19" s="498"/>
      <c r="M19" s="498"/>
      <c r="N19" s="498"/>
      <c r="O19" s="498"/>
      <c r="P19" s="498"/>
      <c r="Q19" s="498"/>
      <c r="R19" s="498"/>
    </row>
    <row r="20" spans="1:18" x14ac:dyDescent="0.2">
      <c r="E20" s="498"/>
      <c r="F20" s="498"/>
      <c r="G20" s="498"/>
      <c r="H20" s="498"/>
      <c r="I20" s="498"/>
      <c r="J20" s="498"/>
      <c r="K20" s="498"/>
      <c r="L20" s="498"/>
      <c r="M20" s="498"/>
      <c r="N20" s="498"/>
      <c r="O20" s="498"/>
      <c r="P20" s="498"/>
      <c r="Q20" s="498"/>
      <c r="R20" s="498"/>
    </row>
    <row r="21" spans="1:18" x14ac:dyDescent="0.2">
      <c r="E21" s="49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498"/>
      <c r="R21" s="498"/>
    </row>
    <row r="22" spans="1:18" x14ac:dyDescent="0.2">
      <c r="E22" s="498"/>
      <c r="F22" s="498"/>
      <c r="G22" s="498"/>
      <c r="H22" s="498"/>
      <c r="I22" s="498"/>
      <c r="J22" s="498"/>
      <c r="K22" s="498"/>
      <c r="L22" s="498"/>
      <c r="M22" s="498"/>
      <c r="N22" s="498"/>
      <c r="O22" s="498"/>
      <c r="P22" s="498"/>
      <c r="Q22" s="498"/>
      <c r="R22" s="498"/>
    </row>
    <row r="23" spans="1:18" x14ac:dyDescent="0.2">
      <c r="E23" s="498"/>
      <c r="F23" s="498"/>
      <c r="G23" s="498"/>
      <c r="H23" s="498"/>
      <c r="I23" s="498"/>
      <c r="J23" s="498"/>
      <c r="K23" s="498"/>
      <c r="L23" s="498"/>
      <c r="M23" s="498"/>
      <c r="N23" s="498"/>
      <c r="O23" s="498"/>
      <c r="P23" s="498"/>
      <c r="Q23" s="498"/>
      <c r="R23" s="498"/>
    </row>
    <row r="24" spans="1:18" x14ac:dyDescent="0.2">
      <c r="E24" s="49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8"/>
      <c r="Q24" s="498"/>
      <c r="R24" s="498"/>
    </row>
    <row r="25" spans="1:18" x14ac:dyDescent="0.2">
      <c r="E25" s="498"/>
      <c r="F25" s="498"/>
      <c r="G25" s="498"/>
      <c r="H25" s="498"/>
      <c r="I25" s="498"/>
      <c r="J25" s="498"/>
      <c r="K25" s="498"/>
      <c r="L25" s="498"/>
      <c r="M25" s="498"/>
      <c r="N25" s="498"/>
      <c r="O25" s="498"/>
      <c r="P25" s="498"/>
      <c r="Q25" s="498"/>
      <c r="R25" s="498"/>
    </row>
  </sheetData>
  <mergeCells count="6">
    <mergeCell ref="E19:R25"/>
    <mergeCell ref="A2:D2"/>
    <mergeCell ref="A3:D3"/>
    <mergeCell ref="A13:A15"/>
    <mergeCell ref="A11:C11"/>
    <mergeCell ref="E12:R17"/>
  </mergeCells>
  <printOptions horizontalCentered="1" verticalCentered="1"/>
  <pageMargins left="3.0708661417322838" right="0.70866141732283472" top="0.15748031496062992" bottom="0.15748031496062992" header="0.31496062992125984" footer="0.31496062992125984"/>
  <pageSetup paperSize="9" scale="52" orientation="portrait" r:id="rId1"/>
  <colBreaks count="1" manualBreakCount="1">
    <brk id="3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F47"/>
  <sheetViews>
    <sheetView view="pageBreakPreview" topLeftCell="A10" zoomScaleSheetLayoutView="100" workbookViewId="0">
      <selection activeCell="C17" sqref="C17"/>
    </sheetView>
  </sheetViews>
  <sheetFormatPr defaultColWidth="9.140625" defaultRowHeight="15" x14ac:dyDescent="0.25"/>
  <cols>
    <col min="1" max="1" width="4.7109375" style="176" customWidth="1"/>
    <col min="2" max="2" width="37.7109375" style="44" customWidth="1"/>
    <col min="3" max="3" width="41.140625" style="44" customWidth="1"/>
    <col min="4" max="4" width="5.7109375" style="44" customWidth="1"/>
    <col min="5" max="5" width="6.5703125" style="44" customWidth="1"/>
    <col min="6" max="6" width="5.5703125" style="44" customWidth="1"/>
    <col min="7" max="7" width="6.42578125" style="44" customWidth="1"/>
    <col min="8" max="8" width="6.28515625" style="44" customWidth="1"/>
    <col min="9" max="9" width="6.5703125" style="44" customWidth="1"/>
    <col min="10" max="10" width="9.42578125" style="44" customWidth="1"/>
    <col min="11" max="11" width="8.5703125" style="44" customWidth="1"/>
    <col min="12" max="12" width="9.140625" style="44" customWidth="1"/>
    <col min="13" max="13" width="8.85546875" style="44" customWidth="1"/>
    <col min="14" max="14" width="7" style="44" customWidth="1"/>
    <col min="15" max="15" width="13.7109375" style="44" customWidth="1"/>
    <col min="16" max="16" width="5.5703125" style="44" customWidth="1"/>
    <col min="17" max="17" width="4.5703125" style="44" customWidth="1"/>
    <col min="18" max="18" width="4.85546875" style="44" customWidth="1"/>
    <col min="19" max="19" width="5.42578125" style="44" customWidth="1"/>
    <col min="20" max="20" width="4.140625" style="44" customWidth="1"/>
    <col min="21" max="21" width="5.28515625" style="44" customWidth="1"/>
    <col min="22" max="22" width="8.28515625" style="44" customWidth="1"/>
    <col min="23" max="23" width="8.5703125" style="44" customWidth="1"/>
    <col min="24" max="24" width="9.140625" style="44" customWidth="1"/>
    <col min="25" max="25" width="8.85546875" style="44" customWidth="1"/>
    <col min="26" max="26" width="6.28515625" style="44" customWidth="1"/>
    <col min="27" max="27" width="14.140625" style="44" customWidth="1"/>
    <col min="28" max="28" width="8" style="44" customWidth="1"/>
    <col min="29" max="29" width="13.140625" style="44" customWidth="1"/>
    <col min="30" max="16384" width="9.140625" style="44"/>
  </cols>
  <sheetData>
    <row r="1" spans="1:32" ht="18.75" x14ac:dyDescent="0.25">
      <c r="A1" s="41"/>
      <c r="B1" s="42" t="s">
        <v>9</v>
      </c>
      <c r="C1" s="43" t="s">
        <v>10</v>
      </c>
      <c r="F1" s="45" t="s">
        <v>11</v>
      </c>
      <c r="G1" s="509" t="s">
        <v>12</v>
      </c>
      <c r="H1" s="510"/>
      <c r="I1" s="510"/>
      <c r="J1" s="511"/>
      <c r="K1" s="46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8"/>
    </row>
    <row r="2" spans="1:32" ht="29.45" customHeight="1" x14ac:dyDescent="0.25">
      <c r="A2" s="49"/>
      <c r="B2" s="50" t="s">
        <v>13</v>
      </c>
      <c r="C2" s="51" t="s">
        <v>14</v>
      </c>
      <c r="F2" s="52" t="s">
        <v>15</v>
      </c>
      <c r="G2" s="506" t="s">
        <v>16</v>
      </c>
      <c r="H2" s="507"/>
      <c r="I2" s="507"/>
      <c r="J2" s="508"/>
      <c r="K2" s="53"/>
      <c r="L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3" spans="1:32" ht="18.75" x14ac:dyDescent="0.25">
      <c r="A3" s="49"/>
      <c r="B3" s="50" t="s">
        <v>17</v>
      </c>
      <c r="C3" s="54" t="s">
        <v>18</v>
      </c>
      <c r="F3" s="52" t="s">
        <v>19</v>
      </c>
      <c r="G3" s="506" t="s">
        <v>20</v>
      </c>
      <c r="H3" s="507"/>
      <c r="I3" s="507"/>
      <c r="J3" s="508"/>
      <c r="K3" s="53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8"/>
    </row>
    <row r="4" spans="1:32" ht="18.75" x14ac:dyDescent="0.25">
      <c r="A4" s="49"/>
      <c r="B4" s="50" t="s">
        <v>21</v>
      </c>
      <c r="C4" s="51" t="s">
        <v>22</v>
      </c>
      <c r="F4" s="52" t="s">
        <v>23</v>
      </c>
      <c r="G4" s="506" t="s">
        <v>24</v>
      </c>
      <c r="H4" s="507"/>
      <c r="I4" s="507"/>
      <c r="J4" s="508"/>
      <c r="K4" s="53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8"/>
    </row>
    <row r="5" spans="1:32" ht="18.75" x14ac:dyDescent="0.25">
      <c r="A5" s="49"/>
      <c r="B5" s="50" t="s">
        <v>25</v>
      </c>
      <c r="C5" s="54" t="s">
        <v>26</v>
      </c>
      <c r="F5" s="52" t="s">
        <v>27</v>
      </c>
      <c r="G5" s="506" t="s">
        <v>28</v>
      </c>
      <c r="H5" s="507"/>
      <c r="I5" s="507"/>
      <c r="J5" s="508"/>
      <c r="K5" s="53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8"/>
    </row>
    <row r="6" spans="1:32" ht="18.75" x14ac:dyDescent="0.25">
      <c r="A6" s="49"/>
      <c r="B6" s="50" t="s">
        <v>29</v>
      </c>
      <c r="C6" s="54" t="s">
        <v>30</v>
      </c>
      <c r="F6" s="52" t="s">
        <v>31</v>
      </c>
      <c r="G6" s="506" t="s">
        <v>32</v>
      </c>
      <c r="H6" s="507"/>
      <c r="I6" s="507"/>
      <c r="J6" s="508"/>
      <c r="K6" s="53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8"/>
    </row>
    <row r="7" spans="1:32" ht="18.75" x14ac:dyDescent="0.25">
      <c r="A7" s="49"/>
      <c r="B7" s="50" t="s">
        <v>33</v>
      </c>
      <c r="C7" s="51" t="s">
        <v>34</v>
      </c>
      <c r="F7" s="52" t="s">
        <v>35</v>
      </c>
      <c r="G7" s="506" t="s">
        <v>36</v>
      </c>
      <c r="H7" s="507"/>
      <c r="I7" s="507"/>
      <c r="J7" s="508"/>
      <c r="K7" s="53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8"/>
    </row>
    <row r="8" spans="1:32" ht="19.5" thickBot="1" x14ac:dyDescent="0.3">
      <c r="A8" s="49"/>
      <c r="B8" s="55" t="s">
        <v>37</v>
      </c>
      <c r="C8" s="56" t="s">
        <v>38</v>
      </c>
      <c r="F8" s="57" t="s">
        <v>39</v>
      </c>
      <c r="G8" s="512" t="s">
        <v>40</v>
      </c>
      <c r="H8" s="513"/>
      <c r="I8" s="513"/>
      <c r="J8" s="514"/>
      <c r="K8" s="46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8"/>
    </row>
    <row r="9" spans="1:32" ht="19.5" thickBot="1" x14ac:dyDescent="0.3">
      <c r="A9" s="49"/>
      <c r="B9" s="47"/>
      <c r="C9" s="58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59"/>
    </row>
    <row r="10" spans="1:32" ht="15.75" customHeight="1" thickBot="1" x14ac:dyDescent="0.3">
      <c r="A10" s="515" t="s">
        <v>41</v>
      </c>
      <c r="B10" s="515" t="s">
        <v>42</v>
      </c>
      <c r="C10" s="516" t="s">
        <v>43</v>
      </c>
      <c r="D10" s="519" t="s">
        <v>44</v>
      </c>
      <c r="E10" s="520"/>
      <c r="F10" s="520"/>
      <c r="G10" s="520"/>
      <c r="H10" s="520"/>
      <c r="I10" s="520"/>
      <c r="J10" s="520"/>
      <c r="K10" s="520"/>
      <c r="L10" s="520"/>
      <c r="M10" s="520"/>
      <c r="N10" s="520"/>
      <c r="O10" s="520"/>
      <c r="P10" s="520"/>
      <c r="Q10" s="520"/>
      <c r="R10" s="520"/>
      <c r="S10" s="520"/>
      <c r="T10" s="520"/>
      <c r="U10" s="520"/>
      <c r="V10" s="520"/>
      <c r="W10" s="520"/>
      <c r="X10" s="520"/>
      <c r="Y10" s="520"/>
      <c r="Z10" s="520"/>
      <c r="AA10" s="520"/>
      <c r="AB10" s="521" t="s">
        <v>45</v>
      </c>
      <c r="AC10" s="521" t="s">
        <v>46</v>
      </c>
      <c r="AD10" s="521" t="s">
        <v>47</v>
      </c>
      <c r="AE10" s="521" t="s">
        <v>48</v>
      </c>
    </row>
    <row r="11" spans="1:32" ht="15.75" thickBot="1" x14ac:dyDescent="0.3">
      <c r="A11" s="515"/>
      <c r="B11" s="515"/>
      <c r="C11" s="517"/>
      <c r="D11" s="524" t="s">
        <v>49</v>
      </c>
      <c r="E11" s="525"/>
      <c r="F11" s="525"/>
      <c r="G11" s="525"/>
      <c r="H11" s="525"/>
      <c r="I11" s="525"/>
      <c r="J11" s="525"/>
      <c r="K11" s="525"/>
      <c r="L11" s="525"/>
      <c r="M11" s="525"/>
      <c r="N11" s="525"/>
      <c r="O11" s="478"/>
      <c r="P11" s="526" t="s">
        <v>50</v>
      </c>
      <c r="Q11" s="525"/>
      <c r="R11" s="525"/>
      <c r="S11" s="525"/>
      <c r="T11" s="525"/>
      <c r="U11" s="525"/>
      <c r="V11" s="525"/>
      <c r="W11" s="526"/>
      <c r="X11" s="526"/>
      <c r="Y11" s="525"/>
      <c r="Z11" s="525"/>
      <c r="AA11" s="525"/>
      <c r="AB11" s="522"/>
      <c r="AC11" s="522"/>
      <c r="AD11" s="522"/>
      <c r="AE11" s="522"/>
    </row>
    <row r="12" spans="1:32" ht="160.5" customHeight="1" thickBot="1" x14ac:dyDescent="0.3">
      <c r="A12" s="515"/>
      <c r="B12" s="515"/>
      <c r="C12" s="518"/>
      <c r="D12" s="60" t="s">
        <v>11</v>
      </c>
      <c r="E12" s="60" t="s">
        <v>15</v>
      </c>
      <c r="F12" s="60" t="s">
        <v>51</v>
      </c>
      <c r="G12" s="60" t="s">
        <v>52</v>
      </c>
      <c r="H12" s="60" t="s">
        <v>27</v>
      </c>
      <c r="I12" s="60" t="s">
        <v>31</v>
      </c>
      <c r="J12" s="60" t="s">
        <v>35</v>
      </c>
      <c r="K12" s="61" t="s">
        <v>53</v>
      </c>
      <c r="L12" s="62" t="s">
        <v>54</v>
      </c>
      <c r="M12" s="61" t="s">
        <v>55</v>
      </c>
      <c r="N12" s="63" t="s">
        <v>56</v>
      </c>
      <c r="O12" s="64" t="s">
        <v>57</v>
      </c>
      <c r="P12" s="60" t="s">
        <v>11</v>
      </c>
      <c r="Q12" s="60" t="s">
        <v>15</v>
      </c>
      <c r="R12" s="60" t="s">
        <v>51</v>
      </c>
      <c r="S12" s="60" t="s">
        <v>52</v>
      </c>
      <c r="T12" s="60" t="s">
        <v>27</v>
      </c>
      <c r="U12" s="60" t="s">
        <v>31</v>
      </c>
      <c r="V12" s="60" t="s">
        <v>35</v>
      </c>
      <c r="W12" s="61" t="s">
        <v>58</v>
      </c>
      <c r="X12" s="62" t="s">
        <v>59</v>
      </c>
      <c r="Y12" s="61" t="s">
        <v>55</v>
      </c>
      <c r="Z12" s="61" t="s">
        <v>56</v>
      </c>
      <c r="AA12" s="64" t="s">
        <v>57</v>
      </c>
      <c r="AB12" s="523"/>
      <c r="AC12" s="523"/>
      <c r="AD12" s="523"/>
      <c r="AE12" s="523"/>
    </row>
    <row r="13" spans="1:32" s="87" customFormat="1" ht="34.5" customHeight="1" x14ac:dyDescent="0.25">
      <c r="A13" s="65">
        <v>1</v>
      </c>
      <c r="B13" s="66" t="s">
        <v>60</v>
      </c>
      <c r="C13" s="67" t="s">
        <v>61</v>
      </c>
      <c r="D13" s="68">
        <v>15</v>
      </c>
      <c r="E13" s="69"/>
      <c r="F13" s="70"/>
      <c r="G13" s="70"/>
      <c r="H13" s="70"/>
      <c r="I13" s="70"/>
      <c r="J13" s="71"/>
      <c r="K13" s="72">
        <f>SUM(D13:J13)</f>
        <v>15</v>
      </c>
      <c r="L13" s="73">
        <v>10</v>
      </c>
      <c r="M13" s="74">
        <f>SUM(K13+L13)</f>
        <v>25</v>
      </c>
      <c r="N13" s="75">
        <v>1</v>
      </c>
      <c r="O13" s="65" t="s">
        <v>62</v>
      </c>
      <c r="P13" s="76"/>
      <c r="Q13" s="77"/>
      <c r="R13" s="77"/>
      <c r="S13" s="77"/>
      <c r="T13" s="77"/>
      <c r="U13" s="77"/>
      <c r="V13" s="78"/>
      <c r="W13" s="79"/>
      <c r="X13" s="80"/>
      <c r="Y13" s="74"/>
      <c r="Z13" s="81"/>
      <c r="AA13" s="82"/>
      <c r="AB13" s="83">
        <f t="shared" ref="AB13:AE39" si="0">SUM(K13+W13)</f>
        <v>15</v>
      </c>
      <c r="AC13" s="84">
        <f t="shared" si="0"/>
        <v>10</v>
      </c>
      <c r="AD13" s="85">
        <f t="shared" si="0"/>
        <v>25</v>
      </c>
      <c r="AE13" s="86">
        <f t="shared" si="0"/>
        <v>1</v>
      </c>
    </row>
    <row r="14" spans="1:32" s="87" customFormat="1" ht="30" x14ac:dyDescent="0.25">
      <c r="A14" s="88">
        <v>2</v>
      </c>
      <c r="B14" s="66" t="s">
        <v>63</v>
      </c>
      <c r="C14" s="67" t="s">
        <v>64</v>
      </c>
      <c r="D14" s="68">
        <v>25</v>
      </c>
      <c r="E14" s="69"/>
      <c r="F14" s="70"/>
      <c r="G14" s="70"/>
      <c r="H14" s="70"/>
      <c r="I14" s="70"/>
      <c r="J14" s="71"/>
      <c r="K14" s="65">
        <f>SUM(D14:J14)</f>
        <v>25</v>
      </c>
      <c r="L14" s="89">
        <v>25</v>
      </c>
      <c r="M14" s="74">
        <f>SUM(K14+L14)</f>
        <v>50</v>
      </c>
      <c r="N14" s="90">
        <v>2</v>
      </c>
      <c r="O14" s="65" t="s">
        <v>62</v>
      </c>
      <c r="P14" s="91"/>
      <c r="Q14" s="92"/>
      <c r="R14" s="92"/>
      <c r="S14" s="92"/>
      <c r="T14" s="92"/>
      <c r="U14" s="92"/>
      <c r="V14" s="93"/>
      <c r="W14" s="94"/>
      <c r="X14" s="95"/>
      <c r="Y14" s="65"/>
      <c r="Z14" s="90"/>
      <c r="AA14" s="82"/>
      <c r="AB14" s="83">
        <f t="shared" si="0"/>
        <v>25</v>
      </c>
      <c r="AC14" s="83">
        <f t="shared" si="0"/>
        <v>25</v>
      </c>
      <c r="AD14" s="96">
        <f t="shared" si="0"/>
        <v>50</v>
      </c>
      <c r="AE14" s="97">
        <f t="shared" si="0"/>
        <v>2</v>
      </c>
    </row>
    <row r="15" spans="1:32" s="87" customFormat="1" ht="27.6" customHeight="1" x14ac:dyDescent="0.25">
      <c r="A15" s="65">
        <v>3</v>
      </c>
      <c r="B15" s="66" t="s">
        <v>65</v>
      </c>
      <c r="C15" s="67" t="s">
        <v>66</v>
      </c>
      <c r="D15" s="68"/>
      <c r="E15" s="69"/>
      <c r="F15" s="70"/>
      <c r="G15" s="70"/>
      <c r="H15" s="70"/>
      <c r="I15" s="70"/>
      <c r="J15" s="71"/>
      <c r="K15" s="65"/>
      <c r="L15" s="89"/>
      <c r="M15" s="74"/>
      <c r="N15" s="90"/>
      <c r="O15" s="65"/>
      <c r="P15" s="91">
        <v>12</v>
      </c>
      <c r="Q15" s="92"/>
      <c r="R15" s="92">
        <v>23</v>
      </c>
      <c r="S15" s="92"/>
      <c r="T15" s="92"/>
      <c r="U15" s="92"/>
      <c r="V15" s="93"/>
      <c r="W15" s="94">
        <f>SUM(P15:V15)</f>
        <v>35</v>
      </c>
      <c r="X15" s="95">
        <v>40</v>
      </c>
      <c r="Y15" s="94">
        <f>SUM(W15+X15)</f>
        <v>75</v>
      </c>
      <c r="Z15" s="90">
        <v>3</v>
      </c>
      <c r="AA15" s="65" t="s">
        <v>62</v>
      </c>
      <c r="AB15" s="83">
        <f t="shared" si="0"/>
        <v>35</v>
      </c>
      <c r="AC15" s="83">
        <f t="shared" si="0"/>
        <v>40</v>
      </c>
      <c r="AD15" s="96">
        <f t="shared" si="0"/>
        <v>75</v>
      </c>
      <c r="AE15" s="97">
        <f t="shared" si="0"/>
        <v>3</v>
      </c>
    </row>
    <row r="16" spans="1:32" s="99" customFormat="1" ht="33" customHeight="1" x14ac:dyDescent="0.25">
      <c r="A16" s="65">
        <v>4</v>
      </c>
      <c r="B16" s="66" t="s">
        <v>67</v>
      </c>
      <c r="C16" s="98" t="s">
        <v>68</v>
      </c>
      <c r="D16" s="91">
        <v>10</v>
      </c>
      <c r="E16" s="69"/>
      <c r="F16" s="70"/>
      <c r="G16" s="70"/>
      <c r="H16" s="70"/>
      <c r="I16" s="70"/>
      <c r="J16" s="71"/>
      <c r="K16" s="65">
        <f>SUM(D16:J16)</f>
        <v>10</v>
      </c>
      <c r="L16" s="89">
        <v>15</v>
      </c>
      <c r="M16" s="74">
        <f>SUM(K16+L16)</f>
        <v>25</v>
      </c>
      <c r="N16" s="90">
        <v>1</v>
      </c>
      <c r="O16" s="65" t="s">
        <v>62</v>
      </c>
      <c r="P16" s="92"/>
      <c r="Q16" s="92"/>
      <c r="R16" s="92"/>
      <c r="S16" s="92"/>
      <c r="T16" s="92"/>
      <c r="U16" s="92"/>
      <c r="V16" s="93"/>
      <c r="W16" s="94"/>
      <c r="X16" s="95"/>
      <c r="Y16" s="94"/>
      <c r="Z16" s="82"/>
      <c r="AA16" s="82"/>
      <c r="AB16" s="83">
        <f t="shared" si="0"/>
        <v>10</v>
      </c>
      <c r="AC16" s="83">
        <f t="shared" si="0"/>
        <v>15</v>
      </c>
      <c r="AD16" s="96">
        <f t="shared" si="0"/>
        <v>25</v>
      </c>
      <c r="AE16" s="97">
        <f t="shared" si="0"/>
        <v>1</v>
      </c>
      <c r="AF16" s="87"/>
    </row>
    <row r="17" spans="1:32" s="99" customFormat="1" ht="31.5" customHeight="1" x14ac:dyDescent="0.25">
      <c r="A17" s="88">
        <v>5</v>
      </c>
      <c r="B17" s="100" t="s">
        <v>69</v>
      </c>
      <c r="C17" s="98" t="s">
        <v>68</v>
      </c>
      <c r="D17" s="68"/>
      <c r="E17" s="69"/>
      <c r="F17" s="70"/>
      <c r="G17" s="70"/>
      <c r="H17" s="70"/>
      <c r="I17" s="70"/>
      <c r="J17" s="71"/>
      <c r="K17" s="65"/>
      <c r="L17" s="89"/>
      <c r="M17" s="74"/>
      <c r="N17" s="90"/>
      <c r="O17" s="65"/>
      <c r="P17" s="91">
        <v>10</v>
      </c>
      <c r="Q17" s="92"/>
      <c r="R17" s="92">
        <v>5</v>
      </c>
      <c r="S17" s="92"/>
      <c r="T17" s="92"/>
      <c r="U17" s="92"/>
      <c r="V17" s="93"/>
      <c r="W17" s="94">
        <f>SUM(P17:V17)</f>
        <v>15</v>
      </c>
      <c r="X17" s="95">
        <v>10</v>
      </c>
      <c r="Y17" s="94">
        <f>SUM(W17+X17)</f>
        <v>25</v>
      </c>
      <c r="Z17" s="90">
        <v>1</v>
      </c>
      <c r="AA17" s="65" t="s">
        <v>62</v>
      </c>
      <c r="AB17" s="83">
        <f t="shared" si="0"/>
        <v>15</v>
      </c>
      <c r="AC17" s="83">
        <f t="shared" si="0"/>
        <v>10</v>
      </c>
      <c r="AD17" s="96">
        <f t="shared" si="0"/>
        <v>25</v>
      </c>
      <c r="AE17" s="97">
        <f t="shared" si="0"/>
        <v>1</v>
      </c>
      <c r="AF17" s="87"/>
    </row>
    <row r="18" spans="1:32" s="87" customFormat="1" ht="29.25" customHeight="1" x14ac:dyDescent="0.25">
      <c r="A18" s="65">
        <v>6</v>
      </c>
      <c r="B18" s="101" t="s">
        <v>70</v>
      </c>
      <c r="C18" s="102" t="s">
        <v>71</v>
      </c>
      <c r="D18" s="103">
        <v>15</v>
      </c>
      <c r="E18" s="104">
        <v>15</v>
      </c>
      <c r="F18" s="104"/>
      <c r="G18" s="104"/>
      <c r="H18" s="104"/>
      <c r="I18" s="104"/>
      <c r="J18" s="105"/>
      <c r="K18" s="65">
        <f>SUM(D18:J18)</f>
        <v>30</v>
      </c>
      <c r="L18" s="106">
        <v>20</v>
      </c>
      <c r="M18" s="74">
        <f>SUM(K18+L18)</f>
        <v>50</v>
      </c>
      <c r="N18" s="107">
        <v>2</v>
      </c>
      <c r="O18" s="108" t="s">
        <v>62</v>
      </c>
      <c r="P18" s="103"/>
      <c r="Q18" s="104"/>
      <c r="R18" s="104"/>
      <c r="S18" s="92"/>
      <c r="T18" s="104"/>
      <c r="U18" s="104"/>
      <c r="V18" s="105"/>
      <c r="W18" s="94"/>
      <c r="X18" s="109"/>
      <c r="Y18" s="94"/>
      <c r="Z18" s="110"/>
      <c r="AA18" s="108"/>
      <c r="AB18" s="83">
        <f t="shared" si="0"/>
        <v>30</v>
      </c>
      <c r="AC18" s="83">
        <f t="shared" si="0"/>
        <v>20</v>
      </c>
      <c r="AD18" s="96">
        <f t="shared" si="0"/>
        <v>50</v>
      </c>
      <c r="AE18" s="97">
        <f t="shared" si="0"/>
        <v>2</v>
      </c>
    </row>
    <row r="19" spans="1:32" s="87" customFormat="1" ht="28.15" customHeight="1" x14ac:dyDescent="0.25">
      <c r="A19" s="65">
        <v>7</v>
      </c>
      <c r="B19" s="111" t="s">
        <v>72</v>
      </c>
      <c r="C19" s="112" t="s">
        <v>73</v>
      </c>
      <c r="D19" s="479">
        <v>15</v>
      </c>
      <c r="E19" s="113"/>
      <c r="F19" s="113">
        <v>15</v>
      </c>
      <c r="G19" s="113"/>
      <c r="H19" s="113"/>
      <c r="I19" s="113"/>
      <c r="J19" s="114"/>
      <c r="K19" s="65">
        <f>SUM(D19:J19)</f>
        <v>30</v>
      </c>
      <c r="L19" s="89">
        <v>20</v>
      </c>
      <c r="M19" s="74">
        <f>SUM(K19+L19)</f>
        <v>50</v>
      </c>
      <c r="N19" s="90">
        <v>2</v>
      </c>
      <c r="O19" s="65" t="s">
        <v>62</v>
      </c>
      <c r="P19" s="91">
        <v>10</v>
      </c>
      <c r="Q19" s="92"/>
      <c r="R19" s="115">
        <v>20</v>
      </c>
      <c r="S19" s="116"/>
      <c r="T19" s="115"/>
      <c r="U19" s="115"/>
      <c r="V19" s="117"/>
      <c r="W19" s="94">
        <f>SUM(P19:V19)</f>
        <v>30</v>
      </c>
      <c r="X19" s="95">
        <v>20</v>
      </c>
      <c r="Y19" s="94">
        <f>SUM(W19+X19)</f>
        <v>50</v>
      </c>
      <c r="Z19" s="118">
        <v>2</v>
      </c>
      <c r="AA19" s="118" t="s">
        <v>74</v>
      </c>
      <c r="AB19" s="83">
        <f t="shared" si="0"/>
        <v>60</v>
      </c>
      <c r="AC19" s="83">
        <f t="shared" si="0"/>
        <v>40</v>
      </c>
      <c r="AD19" s="96">
        <f t="shared" si="0"/>
        <v>100</v>
      </c>
      <c r="AE19" s="97">
        <f t="shared" si="0"/>
        <v>4</v>
      </c>
    </row>
    <row r="20" spans="1:32" s="87" customFormat="1" ht="48" customHeight="1" x14ac:dyDescent="0.25">
      <c r="A20" s="88">
        <v>8</v>
      </c>
      <c r="B20" s="101" t="s">
        <v>75</v>
      </c>
      <c r="C20" s="98" t="s">
        <v>76</v>
      </c>
      <c r="D20" s="479"/>
      <c r="E20" s="113"/>
      <c r="F20" s="113"/>
      <c r="G20" s="113"/>
      <c r="H20" s="113"/>
      <c r="I20" s="113"/>
      <c r="J20" s="114"/>
      <c r="K20" s="65"/>
      <c r="L20" s="89"/>
      <c r="M20" s="74"/>
      <c r="N20" s="90"/>
      <c r="O20" s="65"/>
      <c r="P20" s="91">
        <v>10</v>
      </c>
      <c r="Q20" s="92">
        <v>18</v>
      </c>
      <c r="R20" s="115"/>
      <c r="S20" s="116"/>
      <c r="T20" s="115"/>
      <c r="U20" s="115"/>
      <c r="V20" s="117"/>
      <c r="W20" s="94">
        <f>SUM(P20:V20)</f>
        <v>28</v>
      </c>
      <c r="X20" s="95">
        <v>25</v>
      </c>
      <c r="Y20" s="94">
        <f>SUM(W20+X20)</f>
        <v>53</v>
      </c>
      <c r="Z20" s="118">
        <v>2</v>
      </c>
      <c r="AA20" s="108" t="s">
        <v>62</v>
      </c>
      <c r="AB20" s="83">
        <f t="shared" si="0"/>
        <v>28</v>
      </c>
      <c r="AC20" s="83">
        <f t="shared" si="0"/>
        <v>25</v>
      </c>
      <c r="AD20" s="96">
        <f t="shared" si="0"/>
        <v>53</v>
      </c>
      <c r="AE20" s="97">
        <f t="shared" si="0"/>
        <v>2</v>
      </c>
    </row>
    <row r="21" spans="1:32" s="87" customFormat="1" ht="25.5" customHeight="1" x14ac:dyDescent="0.25">
      <c r="A21" s="65">
        <v>9</v>
      </c>
      <c r="B21" s="119" t="s">
        <v>77</v>
      </c>
      <c r="C21" s="102" t="s">
        <v>78</v>
      </c>
      <c r="D21" s="479"/>
      <c r="F21" s="113"/>
      <c r="G21" s="113"/>
      <c r="H21" s="113"/>
      <c r="I21" s="113"/>
      <c r="J21" s="114">
        <v>2</v>
      </c>
      <c r="K21" s="65">
        <f>SUM(D21:J21)</f>
        <v>2</v>
      </c>
      <c r="L21" s="89">
        <v>0</v>
      </c>
      <c r="M21" s="74">
        <f>SUM(K21+L21)</f>
        <v>2</v>
      </c>
      <c r="N21" s="52">
        <v>0</v>
      </c>
      <c r="O21" s="108" t="s">
        <v>79</v>
      </c>
      <c r="P21" s="120"/>
      <c r="Q21" s="115"/>
      <c r="R21" s="115"/>
      <c r="S21" s="115"/>
      <c r="T21" s="115"/>
      <c r="U21" s="115"/>
      <c r="V21" s="117"/>
      <c r="W21" s="94"/>
      <c r="X21" s="95"/>
      <c r="Y21" s="94"/>
      <c r="Z21" s="118"/>
      <c r="AA21" s="108"/>
      <c r="AB21" s="83">
        <f t="shared" si="0"/>
        <v>2</v>
      </c>
      <c r="AC21" s="83">
        <f t="shared" si="0"/>
        <v>0</v>
      </c>
      <c r="AD21" s="96">
        <f t="shared" si="0"/>
        <v>2</v>
      </c>
      <c r="AE21" s="97">
        <f t="shared" si="0"/>
        <v>0</v>
      </c>
    </row>
    <row r="22" spans="1:32" s="87" customFormat="1" ht="29.25" customHeight="1" x14ac:dyDescent="0.25">
      <c r="A22" s="65">
        <v>10</v>
      </c>
      <c r="B22" s="66" t="s">
        <v>80</v>
      </c>
      <c r="C22" s="67" t="s">
        <v>81</v>
      </c>
      <c r="D22" s="479">
        <v>15</v>
      </c>
      <c r="E22" s="113">
        <v>15</v>
      </c>
      <c r="F22" s="113"/>
      <c r="G22" s="113"/>
      <c r="H22" s="113"/>
      <c r="I22" s="113"/>
      <c r="J22" s="114"/>
      <c r="K22" s="65">
        <f>SUM(D22:J22)</f>
        <v>30</v>
      </c>
      <c r="L22" s="121">
        <v>20</v>
      </c>
      <c r="M22" s="74">
        <f>SUM(K22+L22)</f>
        <v>50</v>
      </c>
      <c r="N22" s="52">
        <v>2</v>
      </c>
      <c r="O22" s="108" t="s">
        <v>62</v>
      </c>
      <c r="P22" s="120">
        <v>15</v>
      </c>
      <c r="Q22" s="92">
        <v>15</v>
      </c>
      <c r="R22" s="115"/>
      <c r="S22" s="115"/>
      <c r="T22" s="115"/>
      <c r="U22" s="115"/>
      <c r="V22" s="117"/>
      <c r="W22" s="94">
        <v>30</v>
      </c>
      <c r="X22" s="95">
        <v>45</v>
      </c>
      <c r="Y22" s="94">
        <f>SUM(W22+X22)</f>
        <v>75</v>
      </c>
      <c r="Z22" s="118">
        <v>3</v>
      </c>
      <c r="AA22" s="118" t="s">
        <v>74</v>
      </c>
      <c r="AB22" s="83">
        <f t="shared" si="0"/>
        <v>60</v>
      </c>
      <c r="AC22" s="83">
        <f t="shared" si="0"/>
        <v>65</v>
      </c>
      <c r="AD22" s="96">
        <f t="shared" si="0"/>
        <v>125</v>
      </c>
      <c r="AE22" s="97">
        <f t="shared" si="0"/>
        <v>5</v>
      </c>
    </row>
    <row r="23" spans="1:32" s="87" customFormat="1" ht="24.75" customHeight="1" x14ac:dyDescent="0.25">
      <c r="A23" s="88">
        <v>11</v>
      </c>
      <c r="B23" s="101" t="s">
        <v>82</v>
      </c>
      <c r="C23" s="122" t="s">
        <v>83</v>
      </c>
      <c r="D23" s="479"/>
      <c r="E23" s="113"/>
      <c r="F23" s="113"/>
      <c r="G23" s="113"/>
      <c r="H23" s="113"/>
      <c r="I23" s="113"/>
      <c r="J23" s="114"/>
      <c r="K23" s="65"/>
      <c r="L23" s="121"/>
      <c r="M23" s="74"/>
      <c r="N23" s="90"/>
      <c r="O23" s="65"/>
      <c r="P23" s="479">
        <v>20</v>
      </c>
      <c r="Q23" s="113">
        <v>20</v>
      </c>
      <c r="R23" s="113"/>
      <c r="S23" s="113"/>
      <c r="T23" s="113"/>
      <c r="U23" s="113"/>
      <c r="V23" s="114"/>
      <c r="W23" s="94">
        <f>SUM(P23:V23)</f>
        <v>40</v>
      </c>
      <c r="X23" s="89">
        <v>20</v>
      </c>
      <c r="Y23" s="94">
        <f>SUM(W23+X23)</f>
        <v>60</v>
      </c>
      <c r="Z23" s="90">
        <v>2</v>
      </c>
      <c r="AA23" s="108" t="s">
        <v>62</v>
      </c>
      <c r="AB23" s="83">
        <f t="shared" si="0"/>
        <v>40</v>
      </c>
      <c r="AC23" s="83">
        <f t="shared" si="0"/>
        <v>20</v>
      </c>
      <c r="AD23" s="96">
        <f t="shared" si="0"/>
        <v>60</v>
      </c>
      <c r="AE23" s="97">
        <f t="shared" si="0"/>
        <v>2</v>
      </c>
    </row>
    <row r="24" spans="1:32" s="87" customFormat="1" ht="32.25" customHeight="1" x14ac:dyDescent="0.25">
      <c r="A24" s="65">
        <v>12</v>
      </c>
      <c r="B24" s="101" t="s">
        <v>84</v>
      </c>
      <c r="C24" s="98" t="s">
        <v>85</v>
      </c>
      <c r="D24" s="479">
        <v>20</v>
      </c>
      <c r="E24" s="113">
        <v>20</v>
      </c>
      <c r="G24" s="123"/>
      <c r="H24" s="113"/>
      <c r="I24" s="113"/>
      <c r="J24" s="114"/>
      <c r="K24" s="65">
        <f>SUM(D24:J24)</f>
        <v>40</v>
      </c>
      <c r="L24" s="89">
        <v>20</v>
      </c>
      <c r="M24" s="74">
        <f>SUM(K24+L24)</f>
        <v>60</v>
      </c>
      <c r="N24" s="90">
        <v>2</v>
      </c>
      <c r="O24" s="118" t="s">
        <v>74</v>
      </c>
      <c r="P24" s="120"/>
      <c r="Q24" s="115"/>
      <c r="R24" s="115"/>
      <c r="S24" s="115"/>
      <c r="T24" s="115"/>
      <c r="U24" s="115"/>
      <c r="V24" s="117"/>
      <c r="W24" s="94"/>
      <c r="X24" s="95"/>
      <c r="Y24" s="94"/>
      <c r="Z24" s="82"/>
      <c r="AA24" s="108"/>
      <c r="AB24" s="83">
        <f t="shared" si="0"/>
        <v>40</v>
      </c>
      <c r="AC24" s="83">
        <f t="shared" si="0"/>
        <v>20</v>
      </c>
      <c r="AD24" s="96">
        <f t="shared" si="0"/>
        <v>60</v>
      </c>
      <c r="AE24" s="97">
        <f t="shared" si="0"/>
        <v>2</v>
      </c>
    </row>
    <row r="25" spans="1:32" s="87" customFormat="1" ht="28.5" customHeight="1" x14ac:dyDescent="0.25">
      <c r="A25" s="65">
        <v>13</v>
      </c>
      <c r="B25" s="101" t="s">
        <v>86</v>
      </c>
      <c r="C25" s="102" t="s">
        <v>87</v>
      </c>
      <c r="D25" s="479">
        <v>15</v>
      </c>
      <c r="E25" s="113"/>
      <c r="F25" s="113"/>
      <c r="G25" s="113"/>
      <c r="H25" s="113"/>
      <c r="I25" s="113"/>
      <c r="J25" s="114"/>
      <c r="K25" s="65">
        <f>SUM(D25:J25)</f>
        <v>15</v>
      </c>
      <c r="L25" s="89">
        <v>10</v>
      </c>
      <c r="M25" s="74">
        <f>SUM(K25+L25)</f>
        <v>25</v>
      </c>
      <c r="N25" s="90">
        <v>1</v>
      </c>
      <c r="O25" s="108" t="s">
        <v>62</v>
      </c>
      <c r="P25" s="120"/>
      <c r="Q25" s="115"/>
      <c r="R25" s="115"/>
      <c r="S25" s="124"/>
      <c r="T25" s="115"/>
      <c r="U25" s="115"/>
      <c r="V25" s="117"/>
      <c r="W25" s="94"/>
      <c r="X25" s="95"/>
      <c r="Y25" s="94"/>
      <c r="Z25" s="82"/>
      <c r="AA25" s="108"/>
      <c r="AB25" s="83">
        <f t="shared" si="0"/>
        <v>15</v>
      </c>
      <c r="AC25" s="83">
        <f t="shared" si="0"/>
        <v>10</v>
      </c>
      <c r="AD25" s="96">
        <f t="shared" si="0"/>
        <v>25</v>
      </c>
      <c r="AE25" s="97">
        <f t="shared" si="0"/>
        <v>1</v>
      </c>
    </row>
    <row r="26" spans="1:32" s="87" customFormat="1" ht="30" customHeight="1" x14ac:dyDescent="0.25">
      <c r="A26" s="88">
        <v>14</v>
      </c>
      <c r="B26" s="125" t="s">
        <v>88</v>
      </c>
      <c r="C26" s="67" t="s">
        <v>89</v>
      </c>
      <c r="D26" s="479">
        <v>20</v>
      </c>
      <c r="E26" s="69">
        <v>20</v>
      </c>
      <c r="F26" s="113"/>
      <c r="G26" s="113"/>
      <c r="H26" s="113"/>
      <c r="I26" s="113"/>
      <c r="J26" s="114"/>
      <c r="K26" s="65">
        <f>SUM(D26:J26)</f>
        <v>40</v>
      </c>
      <c r="L26" s="89">
        <v>20</v>
      </c>
      <c r="M26" s="74">
        <f>SUM(K26+L26)</f>
        <v>60</v>
      </c>
      <c r="N26" s="90">
        <v>2</v>
      </c>
      <c r="O26" s="108" t="s">
        <v>62</v>
      </c>
      <c r="P26" s="120"/>
      <c r="Q26" s="115"/>
      <c r="R26" s="115"/>
      <c r="S26" s="120"/>
      <c r="T26" s="115"/>
      <c r="U26" s="115"/>
      <c r="V26" s="117"/>
      <c r="W26" s="94"/>
      <c r="X26" s="95"/>
      <c r="Y26" s="94"/>
      <c r="Z26" s="82"/>
      <c r="AA26" s="108"/>
      <c r="AB26" s="83">
        <f t="shared" si="0"/>
        <v>40</v>
      </c>
      <c r="AC26" s="83">
        <f t="shared" si="0"/>
        <v>20</v>
      </c>
      <c r="AD26" s="96">
        <f t="shared" si="0"/>
        <v>60</v>
      </c>
      <c r="AE26" s="97">
        <f t="shared" si="0"/>
        <v>2</v>
      </c>
    </row>
    <row r="27" spans="1:32" s="87" customFormat="1" ht="35.25" customHeight="1" x14ac:dyDescent="0.25">
      <c r="A27" s="65">
        <v>15</v>
      </c>
      <c r="B27" s="126" t="s">
        <v>90</v>
      </c>
      <c r="C27" s="122" t="s">
        <v>91</v>
      </c>
      <c r="D27" s="113"/>
      <c r="E27" s="113"/>
      <c r="F27" s="113"/>
      <c r="G27" s="113"/>
      <c r="H27" s="113"/>
      <c r="I27" s="113"/>
      <c r="J27" s="114"/>
      <c r="K27" s="65"/>
      <c r="L27" s="89"/>
      <c r="M27" s="74"/>
      <c r="N27" s="90"/>
      <c r="O27" s="65"/>
      <c r="P27" s="120">
        <v>25</v>
      </c>
      <c r="Q27" s="115"/>
      <c r="R27" s="115">
        <v>20</v>
      </c>
      <c r="S27" s="120"/>
      <c r="T27" s="115"/>
      <c r="U27" s="115"/>
      <c r="V27" s="117"/>
      <c r="W27" s="94">
        <f>SUM(P27:V27)</f>
        <v>45</v>
      </c>
      <c r="X27" s="95">
        <v>20</v>
      </c>
      <c r="Y27" s="94">
        <f>SUM(W27+X27)</f>
        <v>65</v>
      </c>
      <c r="Z27" s="82">
        <v>2</v>
      </c>
      <c r="AA27" s="108" t="s">
        <v>62</v>
      </c>
      <c r="AB27" s="83">
        <f t="shared" si="0"/>
        <v>45</v>
      </c>
      <c r="AC27" s="83">
        <f t="shared" si="0"/>
        <v>20</v>
      </c>
      <c r="AD27" s="96">
        <f t="shared" si="0"/>
        <v>65</v>
      </c>
      <c r="AE27" s="97">
        <f t="shared" si="0"/>
        <v>2</v>
      </c>
    </row>
    <row r="28" spans="1:32" s="87" customFormat="1" ht="33.75" customHeight="1" x14ac:dyDescent="0.25">
      <c r="A28" s="65">
        <v>16</v>
      </c>
      <c r="B28" s="125" t="s">
        <v>92</v>
      </c>
      <c r="C28" s="98" t="s">
        <v>264</v>
      </c>
      <c r="D28" s="479">
        <v>30</v>
      </c>
      <c r="E28" s="127"/>
      <c r="F28" s="113">
        <v>15</v>
      </c>
      <c r="G28" s="113"/>
      <c r="H28" s="113"/>
      <c r="I28" s="113"/>
      <c r="J28" s="114"/>
      <c r="K28" s="65">
        <f>SUM(D28:J28)</f>
        <v>45</v>
      </c>
      <c r="L28" s="89">
        <v>30</v>
      </c>
      <c r="M28" s="74">
        <f>SUM(K28+L28)</f>
        <v>75</v>
      </c>
      <c r="N28" s="90">
        <v>3</v>
      </c>
      <c r="O28" s="108" t="s">
        <v>62</v>
      </c>
      <c r="P28" s="120">
        <v>15</v>
      </c>
      <c r="Q28" s="115"/>
      <c r="R28" s="115">
        <v>15</v>
      </c>
      <c r="S28" s="120"/>
      <c r="T28" s="120"/>
      <c r="U28" s="115"/>
      <c r="V28" s="117"/>
      <c r="W28" s="94">
        <f>SUM(P28:V28)</f>
        <v>30</v>
      </c>
      <c r="X28" s="95">
        <v>25</v>
      </c>
      <c r="Y28" s="94">
        <f>SUM(W28+X28)</f>
        <v>55</v>
      </c>
      <c r="Z28" s="82">
        <v>2</v>
      </c>
      <c r="AA28" s="118" t="s">
        <v>74</v>
      </c>
      <c r="AB28" s="83">
        <f t="shared" si="0"/>
        <v>75</v>
      </c>
      <c r="AC28" s="83">
        <f t="shared" si="0"/>
        <v>55</v>
      </c>
      <c r="AD28" s="96">
        <f t="shared" si="0"/>
        <v>130</v>
      </c>
      <c r="AE28" s="97">
        <f t="shared" si="0"/>
        <v>5</v>
      </c>
    </row>
    <row r="29" spans="1:32" s="131" customFormat="1" ht="27.75" customHeight="1" x14ac:dyDescent="0.25">
      <c r="A29" s="88">
        <v>17</v>
      </c>
      <c r="B29" s="125" t="s">
        <v>93</v>
      </c>
      <c r="C29" s="128" t="s">
        <v>94</v>
      </c>
      <c r="D29" s="479">
        <v>15</v>
      </c>
      <c r="E29" s="127"/>
      <c r="F29" s="113">
        <v>25</v>
      </c>
      <c r="G29" s="113"/>
      <c r="H29" s="113"/>
      <c r="I29" s="113"/>
      <c r="J29" s="114"/>
      <c r="K29" s="65">
        <v>40</v>
      </c>
      <c r="L29" s="89">
        <v>10</v>
      </c>
      <c r="M29" s="74">
        <f>SUM(K29+L29)</f>
        <v>50</v>
      </c>
      <c r="N29" s="90">
        <v>2</v>
      </c>
      <c r="O29" s="108" t="s">
        <v>62</v>
      </c>
      <c r="P29" s="120">
        <v>15</v>
      </c>
      <c r="Q29" s="115"/>
      <c r="R29" s="115">
        <v>25</v>
      </c>
      <c r="S29" s="124"/>
      <c r="T29" s="115"/>
      <c r="U29" s="115"/>
      <c r="V29" s="117"/>
      <c r="W29" s="94">
        <v>40</v>
      </c>
      <c r="X29" s="95">
        <v>35</v>
      </c>
      <c r="Y29" s="94">
        <f>SUM(W29+X29)</f>
        <v>75</v>
      </c>
      <c r="Z29" s="82">
        <v>3</v>
      </c>
      <c r="AA29" s="118" t="s">
        <v>74</v>
      </c>
      <c r="AB29" s="83">
        <f t="shared" si="0"/>
        <v>80</v>
      </c>
      <c r="AC29" s="83">
        <f t="shared" si="0"/>
        <v>45</v>
      </c>
      <c r="AD29" s="129">
        <f t="shared" si="0"/>
        <v>125</v>
      </c>
      <c r="AE29" s="130">
        <f t="shared" si="0"/>
        <v>5</v>
      </c>
    </row>
    <row r="30" spans="1:32" s="87" customFormat="1" ht="34.5" customHeight="1" x14ac:dyDescent="0.25">
      <c r="A30" s="65">
        <v>18</v>
      </c>
      <c r="B30" s="126" t="s">
        <v>95</v>
      </c>
      <c r="C30" s="132" t="s">
        <v>96</v>
      </c>
      <c r="D30" s="113"/>
      <c r="E30" s="113"/>
      <c r="F30" s="113"/>
      <c r="G30" s="113"/>
      <c r="H30" s="113"/>
      <c r="I30" s="113"/>
      <c r="J30" s="114"/>
      <c r="K30" s="65"/>
      <c r="L30" s="89"/>
      <c r="M30" s="74"/>
      <c r="N30" s="90"/>
      <c r="O30" s="65"/>
      <c r="P30" s="120">
        <v>15</v>
      </c>
      <c r="Q30" s="115"/>
      <c r="R30" s="115">
        <v>25</v>
      </c>
      <c r="S30" s="124"/>
      <c r="T30" s="115"/>
      <c r="U30" s="115"/>
      <c r="V30" s="117"/>
      <c r="W30" s="94">
        <f>SUM(P30:V30)</f>
        <v>40</v>
      </c>
      <c r="X30" s="95">
        <v>10</v>
      </c>
      <c r="Y30" s="94">
        <f>SUM(W30+X30)</f>
        <v>50</v>
      </c>
      <c r="Z30" s="82">
        <v>2</v>
      </c>
      <c r="AA30" s="108" t="s">
        <v>62</v>
      </c>
      <c r="AB30" s="83">
        <f t="shared" si="0"/>
        <v>40</v>
      </c>
      <c r="AC30" s="83">
        <f t="shared" si="0"/>
        <v>10</v>
      </c>
      <c r="AD30" s="96">
        <f t="shared" si="0"/>
        <v>50</v>
      </c>
      <c r="AE30" s="97">
        <f t="shared" si="0"/>
        <v>2</v>
      </c>
    </row>
    <row r="31" spans="1:32" s="135" customFormat="1" ht="24" customHeight="1" x14ac:dyDescent="0.25">
      <c r="A31" s="65">
        <v>19</v>
      </c>
      <c r="B31" s="125" t="s">
        <v>97</v>
      </c>
      <c r="C31" s="133" t="s">
        <v>258</v>
      </c>
      <c r="D31" s="68"/>
      <c r="E31" s="70"/>
      <c r="F31" s="70">
        <v>14</v>
      </c>
      <c r="G31" s="70"/>
      <c r="H31" s="70"/>
      <c r="I31" s="70"/>
      <c r="J31" s="71">
        <v>6</v>
      </c>
      <c r="K31" s="65">
        <v>20</v>
      </c>
      <c r="L31" s="89">
        <v>5</v>
      </c>
      <c r="M31" s="74">
        <f>SUM(K31+L31)</f>
        <v>25</v>
      </c>
      <c r="N31" s="134">
        <v>1</v>
      </c>
      <c r="O31" s="65" t="s">
        <v>62</v>
      </c>
      <c r="P31" s="91"/>
      <c r="Q31" s="92"/>
      <c r="R31" s="92">
        <v>16</v>
      </c>
      <c r="S31" s="92"/>
      <c r="T31" s="92"/>
      <c r="U31" s="92"/>
      <c r="V31" s="93" t="s">
        <v>98</v>
      </c>
      <c r="W31" s="94">
        <v>20</v>
      </c>
      <c r="X31" s="95">
        <v>5</v>
      </c>
      <c r="Y31" s="94">
        <f>SUM(W31+X31)</f>
        <v>25</v>
      </c>
      <c r="Z31" s="82">
        <v>1</v>
      </c>
      <c r="AA31" s="65" t="s">
        <v>62</v>
      </c>
      <c r="AB31" s="83">
        <f t="shared" si="0"/>
        <v>40</v>
      </c>
      <c r="AC31" s="83">
        <f t="shared" si="0"/>
        <v>10</v>
      </c>
      <c r="AD31" s="96">
        <f t="shared" si="0"/>
        <v>50</v>
      </c>
      <c r="AE31" s="97">
        <f t="shared" si="0"/>
        <v>2</v>
      </c>
    </row>
    <row r="32" spans="1:32" s="87" customFormat="1" ht="39" customHeight="1" x14ac:dyDescent="0.25">
      <c r="A32" s="88">
        <v>20</v>
      </c>
      <c r="B32" s="136" t="s">
        <v>99</v>
      </c>
      <c r="C32" s="132" t="s">
        <v>100</v>
      </c>
      <c r="D32" s="137">
        <v>20</v>
      </c>
      <c r="E32" s="123"/>
      <c r="F32" s="123">
        <v>16</v>
      </c>
      <c r="G32" s="123"/>
      <c r="H32" s="123"/>
      <c r="I32" s="123"/>
      <c r="J32" s="138"/>
      <c r="K32" s="65">
        <f>SUM(D32:J32)</f>
        <v>36</v>
      </c>
      <c r="L32" s="139">
        <v>15</v>
      </c>
      <c r="M32" s="74">
        <f>SUM(K32+L32)</f>
        <v>51</v>
      </c>
      <c r="N32" s="140">
        <v>2</v>
      </c>
      <c r="O32" s="141" t="s">
        <v>62</v>
      </c>
      <c r="P32" s="142"/>
      <c r="Q32" s="124"/>
      <c r="R32" s="124"/>
      <c r="S32" s="124"/>
      <c r="T32" s="124"/>
      <c r="U32" s="124"/>
      <c r="V32" s="143"/>
      <c r="W32" s="94"/>
      <c r="X32" s="144"/>
      <c r="Y32" s="94"/>
      <c r="Z32" s="145"/>
      <c r="AA32" s="146"/>
      <c r="AB32" s="83">
        <f t="shared" si="0"/>
        <v>36</v>
      </c>
      <c r="AC32" s="83">
        <f t="shared" si="0"/>
        <v>15</v>
      </c>
      <c r="AD32" s="96">
        <f t="shared" si="0"/>
        <v>51</v>
      </c>
      <c r="AE32" s="97">
        <f t="shared" si="0"/>
        <v>2</v>
      </c>
    </row>
    <row r="33" spans="1:31" s="148" customFormat="1" ht="33" customHeight="1" x14ac:dyDescent="0.25">
      <c r="A33" s="65">
        <v>21</v>
      </c>
      <c r="B33" s="125" t="s">
        <v>101</v>
      </c>
      <c r="C33" s="147" t="s">
        <v>102</v>
      </c>
      <c r="D33" s="68">
        <v>10</v>
      </c>
      <c r="E33" s="70"/>
      <c r="F33" s="70">
        <v>15</v>
      </c>
      <c r="G33" s="70"/>
      <c r="H33" s="70"/>
      <c r="I33" s="70"/>
      <c r="J33" s="71"/>
      <c r="K33" s="65">
        <f>SUM(D33:J33)</f>
        <v>25</v>
      </c>
      <c r="L33" s="89">
        <v>5</v>
      </c>
      <c r="M33" s="74">
        <f>SUM(K33+L33)</f>
        <v>30</v>
      </c>
      <c r="N33" s="90">
        <v>1</v>
      </c>
      <c r="O33" s="141" t="s">
        <v>62</v>
      </c>
      <c r="P33" s="68">
        <v>10</v>
      </c>
      <c r="Q33" s="70"/>
      <c r="R33" s="70">
        <v>15</v>
      </c>
      <c r="S33" s="113"/>
      <c r="T33" s="113"/>
      <c r="U33" s="113"/>
      <c r="V33" s="114"/>
      <c r="W33" s="94">
        <f>SUM(P33:V33)</f>
        <v>25</v>
      </c>
      <c r="X33" s="69">
        <v>25</v>
      </c>
      <c r="Y33" s="94">
        <f>SUM(W33+X33)</f>
        <v>50</v>
      </c>
      <c r="Z33" s="82">
        <v>2</v>
      </c>
      <c r="AA33" s="118" t="s">
        <v>74</v>
      </c>
      <c r="AB33" s="83">
        <f t="shared" si="0"/>
        <v>50</v>
      </c>
      <c r="AC33" s="83">
        <f t="shared" si="0"/>
        <v>30</v>
      </c>
      <c r="AD33" s="129">
        <f t="shared" si="0"/>
        <v>80</v>
      </c>
      <c r="AE33" s="130">
        <f t="shared" si="0"/>
        <v>3</v>
      </c>
    </row>
    <row r="34" spans="1:31" s="87" customFormat="1" ht="35.25" customHeight="1" x14ac:dyDescent="0.25">
      <c r="A34" s="65">
        <v>22</v>
      </c>
      <c r="B34" s="125" t="s">
        <v>103</v>
      </c>
      <c r="C34" s="147" t="s">
        <v>104</v>
      </c>
      <c r="D34" s="68">
        <v>10</v>
      </c>
      <c r="E34" s="70"/>
      <c r="F34" s="70">
        <v>10</v>
      </c>
      <c r="G34" s="70"/>
      <c r="H34" s="70"/>
      <c r="I34" s="70"/>
      <c r="J34" s="71"/>
      <c r="K34" s="65">
        <f>SUM(D34:J34)</f>
        <v>20</v>
      </c>
      <c r="L34" s="89">
        <v>10</v>
      </c>
      <c r="M34" s="74">
        <f>SUM(K34+L34)</f>
        <v>30</v>
      </c>
      <c r="N34" s="90">
        <v>1</v>
      </c>
      <c r="O34" s="141" t="s">
        <v>62</v>
      </c>
      <c r="P34" s="70"/>
      <c r="Q34" s="70"/>
      <c r="R34" s="70"/>
      <c r="S34" s="123"/>
      <c r="T34" s="113"/>
      <c r="U34" s="113"/>
      <c r="V34" s="114"/>
      <c r="W34" s="94"/>
      <c r="X34" s="69"/>
      <c r="Y34" s="94"/>
      <c r="Z34" s="82"/>
      <c r="AA34" s="118"/>
      <c r="AB34" s="83">
        <f t="shared" si="0"/>
        <v>20</v>
      </c>
      <c r="AC34" s="83">
        <f t="shared" si="0"/>
        <v>10</v>
      </c>
      <c r="AD34" s="96">
        <f t="shared" si="0"/>
        <v>30</v>
      </c>
      <c r="AE34" s="97">
        <f t="shared" si="0"/>
        <v>1</v>
      </c>
    </row>
    <row r="35" spans="1:31" s="87" customFormat="1" ht="33" customHeight="1" x14ac:dyDescent="0.25">
      <c r="A35" s="88">
        <v>23</v>
      </c>
      <c r="B35" s="125" t="s">
        <v>105</v>
      </c>
      <c r="C35" s="67" t="s">
        <v>106</v>
      </c>
      <c r="D35" s="149"/>
      <c r="E35" s="113"/>
      <c r="F35" s="113"/>
      <c r="G35" s="113"/>
      <c r="H35" s="113"/>
      <c r="I35" s="113"/>
      <c r="J35" s="114"/>
      <c r="K35" s="65"/>
      <c r="L35" s="89"/>
      <c r="M35" s="74"/>
      <c r="N35" s="90"/>
      <c r="O35" s="141"/>
      <c r="P35" s="149">
        <v>10</v>
      </c>
      <c r="Q35" s="113"/>
      <c r="R35" s="113">
        <v>20</v>
      </c>
      <c r="S35" s="123"/>
      <c r="T35" s="113"/>
      <c r="U35" s="113"/>
      <c r="V35" s="114"/>
      <c r="W35" s="94">
        <f>SUM(P35:V35)</f>
        <v>30</v>
      </c>
      <c r="X35" s="69">
        <v>20</v>
      </c>
      <c r="Y35" s="94">
        <f>SUM(W35+X35)</f>
        <v>50</v>
      </c>
      <c r="Z35" s="82">
        <v>2</v>
      </c>
      <c r="AA35" s="108" t="s">
        <v>62</v>
      </c>
      <c r="AB35" s="83">
        <f t="shared" si="0"/>
        <v>30</v>
      </c>
      <c r="AC35" s="83">
        <f t="shared" si="0"/>
        <v>20</v>
      </c>
      <c r="AD35" s="96">
        <f t="shared" si="0"/>
        <v>50</v>
      </c>
      <c r="AE35" s="97">
        <f t="shared" si="0"/>
        <v>2</v>
      </c>
    </row>
    <row r="36" spans="1:31" s="87" customFormat="1" ht="27" customHeight="1" x14ac:dyDescent="0.25">
      <c r="A36" s="65">
        <v>24</v>
      </c>
      <c r="B36" s="101" t="s">
        <v>107</v>
      </c>
      <c r="C36" s="102" t="s">
        <v>108</v>
      </c>
      <c r="D36" s="479"/>
      <c r="E36" s="113">
        <v>4</v>
      </c>
      <c r="F36" s="113"/>
      <c r="G36" s="113"/>
      <c r="H36" s="113"/>
      <c r="I36" s="113"/>
      <c r="J36" s="114"/>
      <c r="K36" s="65">
        <f>SUM(D36:J36)</f>
        <v>4</v>
      </c>
      <c r="L36" s="89">
        <v>0</v>
      </c>
      <c r="M36" s="74">
        <f>SUM(K36+L36)</f>
        <v>4</v>
      </c>
      <c r="N36" s="90">
        <v>0</v>
      </c>
      <c r="O36" s="108" t="s">
        <v>79</v>
      </c>
      <c r="P36" s="120"/>
      <c r="Q36" s="115"/>
      <c r="R36" s="115"/>
      <c r="S36" s="124"/>
      <c r="T36" s="113"/>
      <c r="U36" s="113"/>
      <c r="V36" s="114"/>
      <c r="W36" s="94"/>
      <c r="X36" s="89"/>
      <c r="Y36" s="94"/>
      <c r="Z36" s="82"/>
      <c r="AA36" s="108"/>
      <c r="AB36" s="83">
        <f t="shared" si="0"/>
        <v>4</v>
      </c>
      <c r="AC36" s="83">
        <f t="shared" si="0"/>
        <v>0</v>
      </c>
      <c r="AD36" s="96">
        <f t="shared" si="0"/>
        <v>4</v>
      </c>
      <c r="AE36" s="97">
        <f t="shared" si="0"/>
        <v>0</v>
      </c>
    </row>
    <row r="37" spans="1:31" s="148" customFormat="1" ht="33" customHeight="1" x14ac:dyDescent="0.25">
      <c r="A37" s="65">
        <v>25</v>
      </c>
      <c r="B37" s="101" t="s">
        <v>109</v>
      </c>
      <c r="C37" s="102" t="s">
        <v>110</v>
      </c>
      <c r="D37" s="479"/>
      <c r="E37" s="113"/>
      <c r="F37" s="113">
        <v>30</v>
      </c>
      <c r="G37" s="113"/>
      <c r="H37" s="113"/>
      <c r="I37" s="113"/>
      <c r="J37" s="114"/>
      <c r="K37" s="65">
        <f>SUM(D37:J37)</f>
        <v>30</v>
      </c>
      <c r="L37" s="89">
        <v>20</v>
      </c>
      <c r="M37" s="74">
        <f>SUM(K37+L37)</f>
        <v>50</v>
      </c>
      <c r="N37" s="90">
        <v>2</v>
      </c>
      <c r="O37" s="108" t="s">
        <v>62</v>
      </c>
      <c r="P37" s="120"/>
      <c r="Q37" s="115"/>
      <c r="R37" s="115">
        <v>30</v>
      </c>
      <c r="S37" s="124"/>
      <c r="T37" s="113"/>
      <c r="U37" s="113"/>
      <c r="V37" s="114"/>
      <c r="W37" s="94">
        <f>SUM(P37:V37)</f>
        <v>30</v>
      </c>
      <c r="X37" s="89">
        <v>20</v>
      </c>
      <c r="Y37" s="94">
        <f>SUM(W37+X37)</f>
        <v>50</v>
      </c>
      <c r="Z37" s="82">
        <v>2</v>
      </c>
      <c r="AA37" s="108" t="s">
        <v>62</v>
      </c>
      <c r="AB37" s="83">
        <f t="shared" si="0"/>
        <v>60</v>
      </c>
      <c r="AC37" s="83">
        <f t="shared" si="0"/>
        <v>40</v>
      </c>
      <c r="AD37" s="129">
        <f t="shared" si="0"/>
        <v>100</v>
      </c>
      <c r="AE37" s="130">
        <f t="shared" si="0"/>
        <v>4</v>
      </c>
    </row>
    <row r="38" spans="1:31" s="148" customFormat="1" ht="31.5" customHeight="1" x14ac:dyDescent="0.25">
      <c r="A38" s="88">
        <v>26</v>
      </c>
      <c r="B38" s="101" t="s">
        <v>111</v>
      </c>
      <c r="C38" s="102" t="s">
        <v>110</v>
      </c>
      <c r="D38" s="479"/>
      <c r="E38" s="113"/>
      <c r="F38" s="113">
        <v>30</v>
      </c>
      <c r="G38" s="113"/>
      <c r="H38" s="113"/>
      <c r="I38" s="113"/>
      <c r="J38" s="114"/>
      <c r="K38" s="65">
        <f>SUM(D38:J38)</f>
        <v>30</v>
      </c>
      <c r="L38" s="89">
        <v>20</v>
      </c>
      <c r="M38" s="74">
        <f>SUM(K38+L38)</f>
        <v>50</v>
      </c>
      <c r="N38" s="90">
        <v>2</v>
      </c>
      <c r="O38" s="108" t="s">
        <v>62</v>
      </c>
      <c r="P38" s="120"/>
      <c r="Q38" s="115"/>
      <c r="R38" s="115">
        <v>30</v>
      </c>
      <c r="S38" s="124"/>
      <c r="T38" s="115"/>
      <c r="U38" s="115"/>
      <c r="V38" s="117"/>
      <c r="W38" s="94">
        <f>SUM(P38:V38)</f>
        <v>30</v>
      </c>
      <c r="X38" s="89">
        <v>20</v>
      </c>
      <c r="Y38" s="94">
        <f>SUM(W38+X38)</f>
        <v>50</v>
      </c>
      <c r="Z38" s="82">
        <v>2</v>
      </c>
      <c r="AA38" s="108" t="s">
        <v>62</v>
      </c>
      <c r="AB38" s="83">
        <f t="shared" si="0"/>
        <v>60</v>
      </c>
      <c r="AC38" s="83">
        <f t="shared" si="0"/>
        <v>40</v>
      </c>
      <c r="AD38" s="129">
        <f t="shared" si="0"/>
        <v>100</v>
      </c>
      <c r="AE38" s="130">
        <f t="shared" si="0"/>
        <v>4</v>
      </c>
    </row>
    <row r="39" spans="1:31" s="87" customFormat="1" ht="26.45" customHeight="1" thickBot="1" x14ac:dyDescent="0.3">
      <c r="A39" s="65">
        <v>27</v>
      </c>
      <c r="B39" s="101" t="s">
        <v>112</v>
      </c>
      <c r="C39" s="150" t="s">
        <v>113</v>
      </c>
      <c r="D39" s="480"/>
      <c r="E39" s="151"/>
      <c r="F39" s="151">
        <v>30</v>
      </c>
      <c r="G39" s="151"/>
      <c r="H39" s="151"/>
      <c r="I39" s="151"/>
      <c r="J39" s="152"/>
      <c r="K39" s="74">
        <f>SUM(D39:J39)</f>
        <v>30</v>
      </c>
      <c r="L39" s="153">
        <v>0</v>
      </c>
      <c r="M39" s="74">
        <f>SUM(K39+L39)</f>
        <v>30</v>
      </c>
      <c r="N39" s="107">
        <v>0</v>
      </c>
      <c r="O39" s="146" t="s">
        <v>79</v>
      </c>
      <c r="P39" s="154"/>
      <c r="Q39" s="155"/>
      <c r="R39" s="155">
        <v>30</v>
      </c>
      <c r="S39" s="155"/>
      <c r="T39" s="155"/>
      <c r="U39" s="155"/>
      <c r="V39" s="156"/>
      <c r="W39" s="94">
        <f>SUM(P39:V39)</f>
        <v>30</v>
      </c>
      <c r="X39" s="157">
        <v>0</v>
      </c>
      <c r="Y39" s="94">
        <f>SUM(W39+X39)</f>
        <v>30</v>
      </c>
      <c r="Z39" s="158">
        <v>0</v>
      </c>
      <c r="AA39" s="159" t="s">
        <v>79</v>
      </c>
      <c r="AB39" s="160">
        <f t="shared" si="0"/>
        <v>60</v>
      </c>
      <c r="AC39" s="161">
        <f t="shared" si="0"/>
        <v>0</v>
      </c>
      <c r="AD39" s="162">
        <f t="shared" si="0"/>
        <v>60</v>
      </c>
      <c r="AE39" s="163">
        <f t="shared" si="0"/>
        <v>0</v>
      </c>
    </row>
    <row r="40" spans="1:31" s="87" customFormat="1" ht="24.6" customHeight="1" thickBot="1" x14ac:dyDescent="0.3">
      <c r="A40" s="164"/>
      <c r="B40" s="165" t="s">
        <v>114</v>
      </c>
      <c r="C40" s="166"/>
      <c r="D40" s="167">
        <f t="shared" ref="D40:N40" si="1">SUM(D13:D39)</f>
        <v>235</v>
      </c>
      <c r="E40" s="167">
        <f t="shared" si="1"/>
        <v>74</v>
      </c>
      <c r="F40" s="167">
        <f t="shared" si="1"/>
        <v>200</v>
      </c>
      <c r="G40" s="167">
        <f t="shared" si="1"/>
        <v>0</v>
      </c>
      <c r="H40" s="167">
        <f t="shared" si="1"/>
        <v>0</v>
      </c>
      <c r="I40" s="167">
        <f t="shared" si="1"/>
        <v>0</v>
      </c>
      <c r="J40" s="167">
        <v>8</v>
      </c>
      <c r="K40" s="167">
        <f t="shared" si="1"/>
        <v>517</v>
      </c>
      <c r="L40" s="167">
        <f t="shared" si="1"/>
        <v>275</v>
      </c>
      <c r="M40" s="167">
        <f t="shared" si="1"/>
        <v>792</v>
      </c>
      <c r="N40" s="167">
        <f t="shared" si="1"/>
        <v>29</v>
      </c>
      <c r="O40" s="168"/>
      <c r="P40" s="167">
        <f t="shared" ref="P40:Z40" si="2">SUM(P13:P39)</f>
        <v>167</v>
      </c>
      <c r="Q40" s="167">
        <f t="shared" si="2"/>
        <v>53</v>
      </c>
      <c r="R40" s="167">
        <f t="shared" si="2"/>
        <v>274</v>
      </c>
      <c r="S40" s="167">
        <f t="shared" si="2"/>
        <v>0</v>
      </c>
      <c r="T40" s="167">
        <f t="shared" si="2"/>
        <v>0</v>
      </c>
      <c r="U40" s="169">
        <f t="shared" si="2"/>
        <v>0</v>
      </c>
      <c r="V40" s="167">
        <v>4</v>
      </c>
      <c r="W40" s="170">
        <f t="shared" si="2"/>
        <v>498</v>
      </c>
      <c r="X40" s="170">
        <f t="shared" si="2"/>
        <v>340</v>
      </c>
      <c r="Y40" s="167">
        <f t="shared" si="2"/>
        <v>838</v>
      </c>
      <c r="Z40" s="171">
        <f t="shared" si="2"/>
        <v>31</v>
      </c>
      <c r="AA40" s="171"/>
      <c r="AB40" s="172">
        <f>SUM(AB13:AB39)</f>
        <v>1015</v>
      </c>
      <c r="AC40" s="171">
        <f>SUM(AC13:AC39)</f>
        <v>615</v>
      </c>
      <c r="AD40" s="167">
        <f>SUM(AD13:AD39)</f>
        <v>1630</v>
      </c>
      <c r="AE40" s="167">
        <f>SUM(AE13:AE39)</f>
        <v>60</v>
      </c>
    </row>
    <row r="41" spans="1:31" x14ac:dyDescent="0.25">
      <c r="A41" s="173"/>
      <c r="B41" s="174"/>
      <c r="W41" s="175"/>
      <c r="X41" s="175"/>
      <c r="AB41" s="175"/>
      <c r="AC41" s="176"/>
    </row>
    <row r="42" spans="1:31" x14ac:dyDescent="0.25">
      <c r="B42" s="177" t="s">
        <v>115</v>
      </c>
      <c r="AC42" s="176"/>
    </row>
    <row r="43" spans="1:31" x14ac:dyDescent="0.25">
      <c r="R43" s="46" t="s">
        <v>116</v>
      </c>
      <c r="AC43" s="176"/>
    </row>
    <row r="44" spans="1:31" x14ac:dyDescent="0.25">
      <c r="AC44" s="176"/>
    </row>
    <row r="45" spans="1:31" x14ac:dyDescent="0.25">
      <c r="AC45" s="176"/>
    </row>
    <row r="46" spans="1:31" x14ac:dyDescent="0.25">
      <c r="AC46" s="176"/>
    </row>
    <row r="47" spans="1:31" x14ac:dyDescent="0.25">
      <c r="AC47" s="176"/>
    </row>
  </sheetData>
  <mergeCells count="18">
    <mergeCell ref="AB10:AB12"/>
    <mergeCell ref="AC10:AC12"/>
    <mergeCell ref="AD10:AD12"/>
    <mergeCell ref="AE10:AE12"/>
    <mergeCell ref="D11:N11"/>
    <mergeCell ref="P11:AA11"/>
    <mergeCell ref="G7:J7"/>
    <mergeCell ref="G8:J8"/>
    <mergeCell ref="A10:A12"/>
    <mergeCell ref="B10:B12"/>
    <mergeCell ref="C10:C12"/>
    <mergeCell ref="D10:AA10"/>
    <mergeCell ref="G6:J6"/>
    <mergeCell ref="G1:J1"/>
    <mergeCell ref="G2:J2"/>
    <mergeCell ref="G3:J3"/>
    <mergeCell ref="G4:J4"/>
    <mergeCell ref="G5:J5"/>
  </mergeCells>
  <pageMargins left="0.7" right="0.7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G68"/>
  <sheetViews>
    <sheetView view="pageBreakPreview" topLeftCell="A7" zoomScale="90" zoomScaleSheetLayoutView="90" workbookViewId="0">
      <selection activeCell="C18" sqref="C18"/>
    </sheetView>
  </sheetViews>
  <sheetFormatPr defaultColWidth="9.140625" defaultRowHeight="12.75" x14ac:dyDescent="0.2"/>
  <cols>
    <col min="1" max="1" width="4.5703125" style="183" customWidth="1"/>
    <col min="2" max="3" width="47.42578125" style="2" customWidth="1"/>
    <col min="4" max="4" width="6.42578125" style="2" customWidth="1"/>
    <col min="5" max="5" width="6.28515625" style="2" customWidth="1"/>
    <col min="6" max="6" width="7" style="2" customWidth="1"/>
    <col min="7" max="7" width="5.42578125" style="2" customWidth="1"/>
    <col min="8" max="8" width="5.28515625" style="2" customWidth="1"/>
    <col min="9" max="9" width="6.28515625" style="2" customWidth="1"/>
    <col min="10" max="11" width="8.85546875" style="2" customWidth="1"/>
    <col min="12" max="12" width="8.28515625" style="2" customWidth="1"/>
    <col min="13" max="13" width="8.42578125" style="2" customWidth="1"/>
    <col min="14" max="14" width="6.7109375" style="2" customWidth="1"/>
    <col min="15" max="15" width="17.42578125" style="2" customWidth="1"/>
    <col min="16" max="16" width="4.85546875" style="2" customWidth="1"/>
    <col min="17" max="17" width="5.28515625" style="2" customWidth="1"/>
    <col min="18" max="18" width="5.140625" style="2" customWidth="1"/>
    <col min="19" max="19" width="5.7109375" style="2" customWidth="1"/>
    <col min="20" max="20" width="6.140625" style="2" customWidth="1"/>
    <col min="21" max="21" width="4.42578125" style="2" customWidth="1"/>
    <col min="22" max="22" width="9.140625" style="2" customWidth="1"/>
    <col min="23" max="23" width="9.42578125" style="2" customWidth="1"/>
    <col min="24" max="24" width="9" style="2" customWidth="1"/>
    <col min="25" max="25" width="7.85546875" style="2" customWidth="1"/>
    <col min="26" max="26" width="6.7109375" style="2" customWidth="1"/>
    <col min="27" max="27" width="14.140625" style="2" customWidth="1"/>
    <col min="28" max="28" width="6.28515625" style="2" customWidth="1"/>
    <col min="29" max="29" width="8.42578125" style="183" customWidth="1"/>
    <col min="30" max="32" width="9.140625" style="2"/>
    <col min="33" max="33" width="17.85546875" style="2" customWidth="1"/>
    <col min="34" max="16384" width="9.140625" style="2"/>
  </cols>
  <sheetData>
    <row r="1" spans="1:33" ht="18" customHeight="1" x14ac:dyDescent="0.2">
      <c r="A1" s="178"/>
      <c r="B1" s="179" t="s">
        <v>9</v>
      </c>
      <c r="C1" s="180" t="s">
        <v>10</v>
      </c>
      <c r="D1" s="36"/>
      <c r="E1" s="36"/>
      <c r="F1" s="181" t="s">
        <v>11</v>
      </c>
      <c r="G1" s="509" t="s">
        <v>12</v>
      </c>
      <c r="H1" s="510"/>
      <c r="I1" s="510"/>
      <c r="J1" s="511"/>
      <c r="K1" s="36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</row>
    <row r="2" spans="1:33" ht="28.15" customHeight="1" x14ac:dyDescent="0.2">
      <c r="A2" s="184"/>
      <c r="B2" s="185" t="s">
        <v>13</v>
      </c>
      <c r="C2" s="186" t="s">
        <v>14</v>
      </c>
      <c r="D2" s="36"/>
      <c r="E2" s="36"/>
      <c r="F2" s="187" t="s">
        <v>15</v>
      </c>
      <c r="G2" s="527" t="s">
        <v>16</v>
      </c>
      <c r="H2" s="528"/>
      <c r="I2" s="528"/>
      <c r="J2" s="529"/>
      <c r="K2" s="188"/>
      <c r="L2" s="182"/>
      <c r="M2" s="182"/>
      <c r="N2" s="182"/>
      <c r="S2" s="182"/>
      <c r="T2" s="182"/>
      <c r="U2" s="182"/>
      <c r="V2" s="182"/>
      <c r="W2" s="182"/>
      <c r="X2" s="182"/>
      <c r="Y2" s="182"/>
      <c r="Z2" s="182"/>
      <c r="AA2" s="182"/>
    </row>
    <row r="3" spans="1:33" ht="18.600000000000001" customHeight="1" x14ac:dyDescent="0.2">
      <c r="A3" s="184"/>
      <c r="B3" s="185" t="s">
        <v>17</v>
      </c>
      <c r="C3" s="189" t="s">
        <v>18</v>
      </c>
      <c r="D3" s="36"/>
      <c r="E3" s="36"/>
      <c r="F3" s="187" t="s">
        <v>19</v>
      </c>
      <c r="G3" s="527" t="s">
        <v>20</v>
      </c>
      <c r="H3" s="528"/>
      <c r="I3" s="528"/>
      <c r="J3" s="529"/>
      <c r="K3" s="188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</row>
    <row r="4" spans="1:33" ht="22.15" customHeight="1" x14ac:dyDescent="0.2">
      <c r="A4" s="184"/>
      <c r="B4" s="185" t="s">
        <v>21</v>
      </c>
      <c r="C4" s="186" t="s">
        <v>22</v>
      </c>
      <c r="D4" s="36"/>
      <c r="E4" s="36"/>
      <c r="F4" s="187" t="s">
        <v>23</v>
      </c>
      <c r="G4" s="527" t="s">
        <v>24</v>
      </c>
      <c r="H4" s="528"/>
      <c r="I4" s="528"/>
      <c r="J4" s="529"/>
      <c r="K4" s="188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90"/>
    </row>
    <row r="5" spans="1:33" ht="21.6" customHeight="1" x14ac:dyDescent="0.2">
      <c r="A5" s="184"/>
      <c r="B5" s="185" t="s">
        <v>25</v>
      </c>
      <c r="C5" s="189" t="s">
        <v>26</v>
      </c>
      <c r="D5" s="36"/>
      <c r="E5" s="36"/>
      <c r="F5" s="187" t="s">
        <v>27</v>
      </c>
      <c r="G5" s="527" t="s">
        <v>28</v>
      </c>
      <c r="H5" s="528"/>
      <c r="I5" s="528"/>
      <c r="J5" s="529"/>
      <c r="K5" s="188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90"/>
    </row>
    <row r="6" spans="1:33" ht="22.15" customHeight="1" x14ac:dyDescent="0.2">
      <c r="A6" s="184"/>
      <c r="B6" s="185" t="s">
        <v>29</v>
      </c>
      <c r="C6" s="189" t="s">
        <v>30</v>
      </c>
      <c r="D6" s="36"/>
      <c r="E6" s="36"/>
      <c r="F6" s="187" t="s">
        <v>31</v>
      </c>
      <c r="G6" s="527" t="s">
        <v>32</v>
      </c>
      <c r="H6" s="528"/>
      <c r="I6" s="528"/>
      <c r="J6" s="529"/>
      <c r="K6" s="188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90"/>
    </row>
    <row r="7" spans="1:33" ht="20.45" customHeight="1" x14ac:dyDescent="0.2">
      <c r="A7" s="184"/>
      <c r="B7" s="185" t="s">
        <v>33</v>
      </c>
      <c r="C7" s="186" t="s">
        <v>6</v>
      </c>
      <c r="D7" s="36"/>
      <c r="E7" s="36"/>
      <c r="F7" s="187" t="s">
        <v>35</v>
      </c>
      <c r="G7" s="527" t="s">
        <v>36</v>
      </c>
      <c r="H7" s="528"/>
      <c r="I7" s="528"/>
      <c r="J7" s="529"/>
      <c r="K7" s="188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90"/>
    </row>
    <row r="8" spans="1:33" ht="21" customHeight="1" thickBot="1" x14ac:dyDescent="0.3">
      <c r="A8" s="184"/>
      <c r="B8" s="191" t="s">
        <v>37</v>
      </c>
      <c r="C8" s="192" t="s">
        <v>117</v>
      </c>
      <c r="D8" s="36"/>
      <c r="E8" s="36"/>
      <c r="F8" s="193" t="s">
        <v>118</v>
      </c>
      <c r="G8" s="530" t="s">
        <v>40</v>
      </c>
      <c r="H8" s="531"/>
      <c r="I8" s="531"/>
      <c r="J8" s="532"/>
      <c r="K8" s="36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90"/>
    </row>
    <row r="9" spans="1:33" ht="19.5" thickBot="1" x14ac:dyDescent="0.25">
      <c r="A9" s="184"/>
      <c r="B9" s="182"/>
      <c r="C9" s="194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95"/>
    </row>
    <row r="10" spans="1:33" ht="14.45" customHeight="1" thickBot="1" x14ac:dyDescent="0.25">
      <c r="A10" s="533" t="s">
        <v>41</v>
      </c>
      <c r="B10" s="533" t="s">
        <v>42</v>
      </c>
      <c r="C10" s="534" t="s">
        <v>43</v>
      </c>
      <c r="D10" s="537" t="s">
        <v>44</v>
      </c>
      <c r="E10" s="538"/>
      <c r="F10" s="538"/>
      <c r="G10" s="538"/>
      <c r="H10" s="538"/>
      <c r="I10" s="538"/>
      <c r="J10" s="538"/>
      <c r="K10" s="538"/>
      <c r="L10" s="538"/>
      <c r="M10" s="538"/>
      <c r="N10" s="538"/>
      <c r="O10" s="538"/>
      <c r="P10" s="538"/>
      <c r="Q10" s="538"/>
      <c r="R10" s="538"/>
      <c r="S10" s="538"/>
      <c r="T10" s="538"/>
      <c r="U10" s="538"/>
      <c r="V10" s="538"/>
      <c r="W10" s="538"/>
      <c r="X10" s="538"/>
      <c r="Y10" s="538"/>
      <c r="Z10" s="538"/>
      <c r="AA10" s="538"/>
      <c r="AB10" s="539" t="s">
        <v>119</v>
      </c>
      <c r="AC10" s="539" t="s">
        <v>120</v>
      </c>
      <c r="AD10" s="542" t="s">
        <v>47</v>
      </c>
      <c r="AE10" s="542" t="s">
        <v>48</v>
      </c>
    </row>
    <row r="11" spans="1:33" ht="15" thickBot="1" x14ac:dyDescent="0.25">
      <c r="A11" s="533"/>
      <c r="B11" s="533"/>
      <c r="C11" s="535"/>
      <c r="D11" s="545" t="s">
        <v>121</v>
      </c>
      <c r="E11" s="546"/>
      <c r="F11" s="546"/>
      <c r="G11" s="546"/>
      <c r="H11" s="546"/>
      <c r="I11" s="546"/>
      <c r="J11" s="546"/>
      <c r="K11" s="546"/>
      <c r="L11" s="546"/>
      <c r="M11" s="546"/>
      <c r="N11" s="546"/>
      <c r="O11" s="481"/>
      <c r="P11" s="547" t="s">
        <v>122</v>
      </c>
      <c r="Q11" s="546"/>
      <c r="R11" s="546"/>
      <c r="S11" s="546"/>
      <c r="T11" s="546"/>
      <c r="U11" s="546"/>
      <c r="V11" s="546"/>
      <c r="W11" s="547"/>
      <c r="X11" s="547"/>
      <c r="Y11" s="546"/>
      <c r="Z11" s="546"/>
      <c r="AA11" s="546"/>
      <c r="AB11" s="540"/>
      <c r="AC11" s="540"/>
      <c r="AD11" s="543"/>
      <c r="AE11" s="543"/>
    </row>
    <row r="12" spans="1:33" ht="123.6" customHeight="1" thickBot="1" x14ac:dyDescent="0.25">
      <c r="A12" s="533"/>
      <c r="B12" s="533"/>
      <c r="C12" s="536"/>
      <c r="D12" s="196" t="s">
        <v>11</v>
      </c>
      <c r="E12" s="196" t="s">
        <v>15</v>
      </c>
      <c r="F12" s="196" t="s">
        <v>51</v>
      </c>
      <c r="G12" s="196" t="s">
        <v>52</v>
      </c>
      <c r="H12" s="196" t="s">
        <v>27</v>
      </c>
      <c r="I12" s="196" t="s">
        <v>31</v>
      </c>
      <c r="J12" s="196" t="s">
        <v>35</v>
      </c>
      <c r="K12" s="197" t="s">
        <v>58</v>
      </c>
      <c r="L12" s="198" t="s">
        <v>123</v>
      </c>
      <c r="M12" s="197" t="s">
        <v>55</v>
      </c>
      <c r="N12" s="63" t="s">
        <v>56</v>
      </c>
      <c r="O12" s="199" t="s">
        <v>57</v>
      </c>
      <c r="P12" s="196" t="s">
        <v>11</v>
      </c>
      <c r="Q12" s="196" t="s">
        <v>15</v>
      </c>
      <c r="R12" s="196" t="s">
        <v>51</v>
      </c>
      <c r="S12" s="196" t="s">
        <v>52</v>
      </c>
      <c r="T12" s="196" t="s">
        <v>27</v>
      </c>
      <c r="U12" s="196" t="s">
        <v>31</v>
      </c>
      <c r="V12" s="196" t="s">
        <v>35</v>
      </c>
      <c r="W12" s="197" t="s">
        <v>58</v>
      </c>
      <c r="X12" s="198" t="s">
        <v>123</v>
      </c>
      <c r="Y12" s="197" t="s">
        <v>55</v>
      </c>
      <c r="Z12" s="63" t="s">
        <v>56</v>
      </c>
      <c r="AA12" s="199" t="s">
        <v>57</v>
      </c>
      <c r="AB12" s="541"/>
      <c r="AC12" s="541"/>
      <c r="AD12" s="544"/>
      <c r="AE12" s="544"/>
    </row>
    <row r="13" spans="1:33" s="217" customFormat="1" ht="30.75" customHeight="1" x14ac:dyDescent="0.25">
      <c r="A13" s="200">
        <v>1</v>
      </c>
      <c r="B13" s="201" t="s">
        <v>124</v>
      </c>
      <c r="C13" s="98" t="s">
        <v>125</v>
      </c>
      <c r="D13" s="40"/>
      <c r="E13" s="39"/>
      <c r="F13" s="39"/>
      <c r="G13" s="39"/>
      <c r="H13" s="39"/>
      <c r="I13" s="39"/>
      <c r="J13" s="202"/>
      <c r="K13" s="203"/>
      <c r="L13" s="204"/>
      <c r="M13" s="200"/>
      <c r="N13" s="204"/>
      <c r="O13" s="200"/>
      <c r="P13" s="205">
        <v>30</v>
      </c>
      <c r="Q13" s="206"/>
      <c r="R13" s="206">
        <v>15</v>
      </c>
      <c r="S13" s="207"/>
      <c r="T13" s="206"/>
      <c r="U13" s="206"/>
      <c r="V13" s="208"/>
      <c r="W13" s="209">
        <f>SUM(P13:V13)</f>
        <v>45</v>
      </c>
      <c r="X13" s="210">
        <v>30</v>
      </c>
      <c r="Y13" s="211">
        <f>SUM(W13+X13)</f>
        <v>75</v>
      </c>
      <c r="Z13" s="204">
        <v>3</v>
      </c>
      <c r="AA13" s="212" t="s">
        <v>74</v>
      </c>
      <c r="AB13" s="213">
        <f t="shared" ref="AB13:AE21" si="0">SUM(K13+W13)</f>
        <v>45</v>
      </c>
      <c r="AC13" s="214">
        <f t="shared" si="0"/>
        <v>30</v>
      </c>
      <c r="AD13" s="215">
        <f t="shared" si="0"/>
        <v>75</v>
      </c>
      <c r="AE13" s="216">
        <f t="shared" si="0"/>
        <v>3</v>
      </c>
    </row>
    <row r="14" spans="1:33" s="230" customFormat="1" ht="31.5" customHeight="1" x14ac:dyDescent="0.25">
      <c r="A14" s="218">
        <v>2</v>
      </c>
      <c r="B14" s="201" t="s">
        <v>126</v>
      </c>
      <c r="C14" s="98" t="s">
        <v>94</v>
      </c>
      <c r="D14" s="219">
        <v>25</v>
      </c>
      <c r="E14" s="8">
        <v>20</v>
      </c>
      <c r="F14" s="8">
        <v>20</v>
      </c>
      <c r="G14" s="8"/>
      <c r="H14" s="8"/>
      <c r="I14" s="8"/>
      <c r="J14" s="202"/>
      <c r="K14" s="200">
        <f>SUM(D14:J14)</f>
        <v>65</v>
      </c>
      <c r="L14" s="218">
        <v>25</v>
      </c>
      <c r="M14" s="218">
        <f>SUM(K14+L14)</f>
        <v>90</v>
      </c>
      <c r="N14" s="220">
        <v>3</v>
      </c>
      <c r="O14" s="221" t="s">
        <v>74</v>
      </c>
      <c r="P14" s="222"/>
      <c r="Q14" s="223"/>
      <c r="R14" s="223"/>
      <c r="S14" s="224"/>
      <c r="T14" s="223"/>
      <c r="U14" s="223"/>
      <c r="V14" s="225"/>
      <c r="W14" s="226"/>
      <c r="X14" s="227"/>
      <c r="Y14" s="227"/>
      <c r="Z14" s="221"/>
      <c r="AA14" s="218"/>
      <c r="AB14" s="213">
        <f t="shared" si="0"/>
        <v>65</v>
      </c>
      <c r="AC14" s="214">
        <f t="shared" si="0"/>
        <v>25</v>
      </c>
      <c r="AD14" s="228">
        <f t="shared" si="0"/>
        <v>90</v>
      </c>
      <c r="AE14" s="229">
        <f t="shared" si="0"/>
        <v>3</v>
      </c>
      <c r="AF14" s="217"/>
      <c r="AG14" s="217"/>
    </row>
    <row r="15" spans="1:33" s="230" customFormat="1" ht="30" customHeight="1" x14ac:dyDescent="0.25">
      <c r="A15" s="200">
        <v>3</v>
      </c>
      <c r="B15" s="201" t="s">
        <v>127</v>
      </c>
      <c r="C15" s="98" t="s">
        <v>94</v>
      </c>
      <c r="D15" s="219">
        <v>5</v>
      </c>
      <c r="E15" s="231">
        <v>15</v>
      </c>
      <c r="F15" s="8"/>
      <c r="G15" s="8"/>
      <c r="H15" s="8"/>
      <c r="I15" s="8"/>
      <c r="J15" s="232"/>
      <c r="K15" s="200">
        <f>SUM(D15:J15)</f>
        <v>20</v>
      </c>
      <c r="L15" s="218">
        <v>5</v>
      </c>
      <c r="M15" s="218">
        <f>SUM(K15+L15)</f>
        <v>25</v>
      </c>
      <c r="N15" s="220">
        <v>1</v>
      </c>
      <c r="O15" s="218" t="s">
        <v>62</v>
      </c>
      <c r="P15" s="222"/>
      <c r="Q15" s="223"/>
      <c r="R15" s="223"/>
      <c r="S15" s="222"/>
      <c r="T15" s="223"/>
      <c r="U15" s="223"/>
      <c r="V15" s="225"/>
      <c r="W15" s="226"/>
      <c r="X15" s="227"/>
      <c r="Y15" s="227"/>
      <c r="Z15" s="221"/>
      <c r="AA15" s="218"/>
      <c r="AB15" s="213">
        <f t="shared" si="0"/>
        <v>20</v>
      </c>
      <c r="AC15" s="214">
        <f t="shared" si="0"/>
        <v>5</v>
      </c>
      <c r="AD15" s="228">
        <f t="shared" si="0"/>
        <v>25</v>
      </c>
      <c r="AE15" s="229">
        <f t="shared" si="0"/>
        <v>1</v>
      </c>
      <c r="AF15" s="217"/>
      <c r="AG15" s="217"/>
    </row>
    <row r="16" spans="1:33" s="230" customFormat="1" ht="30" customHeight="1" x14ac:dyDescent="0.25">
      <c r="A16" s="218">
        <v>4</v>
      </c>
      <c r="B16" s="233" t="s">
        <v>128</v>
      </c>
      <c r="C16" s="234" t="s">
        <v>85</v>
      </c>
      <c r="D16" s="219"/>
      <c r="E16" s="235"/>
      <c r="F16" s="8"/>
      <c r="G16" s="235"/>
      <c r="H16" s="8"/>
      <c r="I16" s="8"/>
      <c r="J16" s="232"/>
      <c r="K16" s="200"/>
      <c r="L16" s="218"/>
      <c r="M16" s="218"/>
      <c r="N16" s="220"/>
      <c r="O16" s="218"/>
      <c r="P16" s="222">
        <v>10</v>
      </c>
      <c r="Q16" s="223"/>
      <c r="R16" s="223">
        <v>20</v>
      </c>
      <c r="S16" s="222"/>
      <c r="T16" s="223"/>
      <c r="U16" s="223"/>
      <c r="V16" s="225"/>
      <c r="W16" s="226">
        <f>SUM(P16:V16)</f>
        <v>30</v>
      </c>
      <c r="X16" s="227">
        <v>20</v>
      </c>
      <c r="Y16" s="211">
        <f>SUM(W16+X16)</f>
        <v>50</v>
      </c>
      <c r="Z16" s="221">
        <v>2</v>
      </c>
      <c r="AA16" s="218" t="s">
        <v>62</v>
      </c>
      <c r="AB16" s="213">
        <f t="shared" si="0"/>
        <v>30</v>
      </c>
      <c r="AC16" s="214">
        <f t="shared" si="0"/>
        <v>20</v>
      </c>
      <c r="AD16" s="228">
        <f t="shared" si="0"/>
        <v>50</v>
      </c>
      <c r="AE16" s="229">
        <f t="shared" si="0"/>
        <v>2</v>
      </c>
      <c r="AF16" s="217"/>
      <c r="AG16" s="217"/>
    </row>
    <row r="17" spans="1:33" s="243" customFormat="1" ht="31.15" customHeight="1" x14ac:dyDescent="0.25">
      <c r="A17" s="200">
        <v>5</v>
      </c>
      <c r="B17" s="201" t="s">
        <v>130</v>
      </c>
      <c r="C17" s="122" t="s">
        <v>131</v>
      </c>
      <c r="D17" s="40">
        <v>20</v>
      </c>
      <c r="E17" s="236"/>
      <c r="F17" s="39">
        <v>25</v>
      </c>
      <c r="G17" s="237"/>
      <c r="H17" s="237"/>
      <c r="I17" s="237"/>
      <c r="J17" s="238"/>
      <c r="K17" s="200">
        <f>SUM(D17:J17)</f>
        <v>45</v>
      </c>
      <c r="L17" s="200">
        <v>15</v>
      </c>
      <c r="M17" s="218">
        <f>SUM(K17+L17)</f>
        <v>60</v>
      </c>
      <c r="N17" s="239">
        <v>2</v>
      </c>
      <c r="O17" s="218" t="s">
        <v>62</v>
      </c>
      <c r="P17" s="240">
        <v>20</v>
      </c>
      <c r="Q17" s="241"/>
      <c r="R17" s="241">
        <v>25</v>
      </c>
      <c r="S17" s="240"/>
      <c r="T17" s="241"/>
      <c r="U17" s="241"/>
      <c r="V17" s="242"/>
      <c r="W17" s="226">
        <f>SUM(P17:V17)</f>
        <v>45</v>
      </c>
      <c r="X17" s="226">
        <v>30</v>
      </c>
      <c r="Y17" s="211">
        <f>SUM(W17+X17)</f>
        <v>75</v>
      </c>
      <c r="Z17" s="212">
        <v>3</v>
      </c>
      <c r="AA17" s="212" t="s">
        <v>74</v>
      </c>
      <c r="AB17" s="213">
        <f t="shared" si="0"/>
        <v>90</v>
      </c>
      <c r="AC17" s="214">
        <f t="shared" si="0"/>
        <v>45</v>
      </c>
      <c r="AD17" s="228">
        <f t="shared" si="0"/>
        <v>135</v>
      </c>
      <c r="AE17" s="229">
        <f t="shared" si="0"/>
        <v>5</v>
      </c>
      <c r="AF17" s="217"/>
      <c r="AG17" s="217"/>
    </row>
    <row r="18" spans="1:33" s="230" customFormat="1" ht="29.45" customHeight="1" x14ac:dyDescent="0.25">
      <c r="A18" s="218">
        <v>6</v>
      </c>
      <c r="B18" s="233" t="s">
        <v>132</v>
      </c>
      <c r="C18" s="474" t="s">
        <v>133</v>
      </c>
      <c r="D18" s="219"/>
      <c r="E18" s="8">
        <v>30</v>
      </c>
      <c r="G18" s="8"/>
      <c r="H18" s="8"/>
      <c r="I18" s="8"/>
      <c r="J18" s="232"/>
      <c r="K18" s="200">
        <f>SUM(D18:J18)</f>
        <v>30</v>
      </c>
      <c r="L18" s="218">
        <v>20</v>
      </c>
      <c r="M18" s="218">
        <f>SUM(K18+L18)</f>
        <v>50</v>
      </c>
      <c r="N18" s="220">
        <v>2</v>
      </c>
      <c r="O18" s="218" t="s">
        <v>62</v>
      </c>
      <c r="P18" s="222"/>
      <c r="Q18" s="223"/>
      <c r="R18" s="223"/>
      <c r="S18" s="224"/>
      <c r="T18" s="223"/>
      <c r="U18" s="223"/>
      <c r="V18" s="225"/>
      <c r="W18" s="226"/>
      <c r="X18" s="227"/>
      <c r="Y18" s="227"/>
      <c r="Z18" s="221"/>
      <c r="AA18" s="218"/>
      <c r="AB18" s="213">
        <f t="shared" si="0"/>
        <v>30</v>
      </c>
      <c r="AC18" s="214">
        <f t="shared" si="0"/>
        <v>20</v>
      </c>
      <c r="AD18" s="228">
        <f t="shared" si="0"/>
        <v>50</v>
      </c>
      <c r="AE18" s="229">
        <f t="shared" si="0"/>
        <v>2</v>
      </c>
      <c r="AF18" s="217"/>
      <c r="AG18" s="217"/>
    </row>
    <row r="19" spans="1:33" s="217" customFormat="1" ht="28.9" customHeight="1" x14ac:dyDescent="0.25">
      <c r="A19" s="200">
        <v>7</v>
      </c>
      <c r="B19" s="244" t="s">
        <v>109</v>
      </c>
      <c r="C19" s="245" t="s">
        <v>134</v>
      </c>
      <c r="D19" s="40"/>
      <c r="E19" s="236"/>
      <c r="F19" s="39">
        <v>30</v>
      </c>
      <c r="G19" s="39"/>
      <c r="H19" s="39"/>
      <c r="I19" s="39"/>
      <c r="J19" s="202"/>
      <c r="K19" s="200">
        <f>SUM(D19:J19)</f>
        <v>30</v>
      </c>
      <c r="L19" s="200">
        <v>20</v>
      </c>
      <c r="M19" s="218">
        <f>SUM(K19+L19)</f>
        <v>50</v>
      </c>
      <c r="N19" s="220">
        <v>2</v>
      </c>
      <c r="O19" s="218" t="s">
        <v>62</v>
      </c>
      <c r="P19" s="240"/>
      <c r="Q19" s="241"/>
      <c r="R19" s="241">
        <v>30</v>
      </c>
      <c r="S19" s="246"/>
      <c r="T19" s="240"/>
      <c r="U19" s="241"/>
      <c r="V19" s="242"/>
      <c r="W19" s="226">
        <f>SUM(P19:V19)</f>
        <v>30</v>
      </c>
      <c r="X19" s="226">
        <v>20</v>
      </c>
      <c r="Y19" s="211">
        <f>SUM(W19+X19)</f>
        <v>50</v>
      </c>
      <c r="Z19" s="212">
        <v>2</v>
      </c>
      <c r="AA19" s="212" t="s">
        <v>74</v>
      </c>
      <c r="AB19" s="213">
        <f t="shared" si="0"/>
        <v>60</v>
      </c>
      <c r="AC19" s="214">
        <f t="shared" si="0"/>
        <v>40</v>
      </c>
      <c r="AD19" s="228">
        <f t="shared" si="0"/>
        <v>100</v>
      </c>
      <c r="AE19" s="229">
        <f t="shared" si="0"/>
        <v>4</v>
      </c>
      <c r="AF19" s="243"/>
    </row>
    <row r="20" spans="1:33" s="217" customFormat="1" ht="32.450000000000003" customHeight="1" x14ac:dyDescent="0.25">
      <c r="A20" s="218">
        <v>8</v>
      </c>
      <c r="B20" s="247" t="s">
        <v>135</v>
      </c>
      <c r="C20" s="122" t="s">
        <v>136</v>
      </c>
      <c r="D20" s="40"/>
      <c r="E20" s="8"/>
      <c r="F20" s="248">
        <v>30</v>
      </c>
      <c r="G20" s="39"/>
      <c r="H20" s="39"/>
      <c r="I20" s="39"/>
      <c r="J20" s="202"/>
      <c r="K20" s="200">
        <f>SUM(D20:J20)</f>
        <v>30</v>
      </c>
      <c r="L20" s="200">
        <v>20</v>
      </c>
      <c r="M20" s="218">
        <f>SUM(K20+L20)</f>
        <v>50</v>
      </c>
      <c r="N20" s="239">
        <v>2</v>
      </c>
      <c r="O20" s="218" t="s">
        <v>62</v>
      </c>
      <c r="P20" s="240"/>
      <c r="R20" s="241">
        <v>30</v>
      </c>
      <c r="S20" s="246"/>
      <c r="T20" s="241"/>
      <c r="U20" s="241"/>
      <c r="V20" s="242"/>
      <c r="W20" s="226">
        <f>SUM(P20:V20)</f>
        <v>30</v>
      </c>
      <c r="X20" s="226">
        <v>20</v>
      </c>
      <c r="Y20" s="211">
        <f>SUM(W20+X20)</f>
        <v>50</v>
      </c>
      <c r="Z20" s="212">
        <v>2</v>
      </c>
      <c r="AA20" s="212" t="s">
        <v>74</v>
      </c>
      <c r="AB20" s="213">
        <f t="shared" si="0"/>
        <v>60</v>
      </c>
      <c r="AC20" s="214">
        <f t="shared" si="0"/>
        <v>40</v>
      </c>
      <c r="AD20" s="228">
        <f t="shared" si="0"/>
        <v>100</v>
      </c>
      <c r="AE20" s="229">
        <f t="shared" si="0"/>
        <v>4</v>
      </c>
    </row>
    <row r="21" spans="1:33" s="217" customFormat="1" ht="27.6" customHeight="1" x14ac:dyDescent="0.25">
      <c r="A21" s="200">
        <v>9</v>
      </c>
      <c r="B21" s="249" t="s">
        <v>112</v>
      </c>
      <c r="C21" s="122" t="s">
        <v>113</v>
      </c>
      <c r="D21" s="40"/>
      <c r="E21" s="236"/>
      <c r="F21" s="39">
        <v>30</v>
      </c>
      <c r="G21" s="39"/>
      <c r="H21" s="39"/>
      <c r="I21" s="39"/>
      <c r="J21" s="202"/>
      <c r="K21" s="200">
        <f>SUM(D21:J21)</f>
        <v>30</v>
      </c>
      <c r="L21" s="200">
        <v>0</v>
      </c>
      <c r="M21" s="218">
        <f>SUM(K21+L21)</f>
        <v>30</v>
      </c>
      <c r="N21" s="239">
        <v>0</v>
      </c>
      <c r="O21" s="218" t="s">
        <v>79</v>
      </c>
      <c r="P21" s="240"/>
      <c r="Q21" s="241"/>
      <c r="R21" s="241">
        <v>30</v>
      </c>
      <c r="S21" s="246"/>
      <c r="T21" s="241"/>
      <c r="U21" s="241"/>
      <c r="V21" s="242"/>
      <c r="W21" s="226">
        <f>SUM(P21:V21)</f>
        <v>30</v>
      </c>
      <c r="X21" s="226">
        <v>0</v>
      </c>
      <c r="Y21" s="211">
        <f>SUM(W21+X21)</f>
        <v>30</v>
      </c>
      <c r="Z21" s="212">
        <v>0</v>
      </c>
      <c r="AA21" s="200" t="s">
        <v>79</v>
      </c>
      <c r="AB21" s="213">
        <f t="shared" si="0"/>
        <v>60</v>
      </c>
      <c r="AC21" s="214">
        <f t="shared" si="0"/>
        <v>0</v>
      </c>
      <c r="AD21" s="228">
        <f t="shared" si="0"/>
        <v>60</v>
      </c>
      <c r="AE21" s="229">
        <f t="shared" si="0"/>
        <v>0</v>
      </c>
    </row>
    <row r="22" spans="1:33" s="217" customFormat="1" ht="21" customHeight="1" x14ac:dyDescent="0.25">
      <c r="A22" s="200"/>
      <c r="B22" s="250" t="s">
        <v>137</v>
      </c>
      <c r="C22" s="251"/>
      <c r="D22" s="252"/>
      <c r="E22" s="253"/>
      <c r="F22" s="254"/>
      <c r="G22" s="254"/>
      <c r="H22" s="254"/>
      <c r="I22" s="254"/>
      <c r="J22" s="255"/>
      <c r="K22" s="256"/>
      <c r="L22" s="256"/>
      <c r="M22" s="256"/>
      <c r="N22" s="257"/>
      <c r="O22" s="256"/>
      <c r="P22" s="258"/>
      <c r="Q22" s="259"/>
      <c r="R22" s="260"/>
      <c r="S22" s="261"/>
      <c r="T22" s="261"/>
      <c r="U22" s="259"/>
      <c r="V22" s="262"/>
      <c r="W22" s="263"/>
      <c r="X22" s="263"/>
      <c r="Y22" s="263"/>
      <c r="Z22" s="264"/>
      <c r="AA22" s="256"/>
      <c r="AB22" s="256"/>
      <c r="AC22" s="256"/>
      <c r="AD22" s="256"/>
      <c r="AE22" s="256"/>
    </row>
    <row r="23" spans="1:33" s="230" customFormat="1" ht="31.5" customHeight="1" x14ac:dyDescent="0.25">
      <c r="A23" s="218">
        <v>10</v>
      </c>
      <c r="B23" s="265" t="s">
        <v>138</v>
      </c>
      <c r="C23" s="98" t="s">
        <v>94</v>
      </c>
      <c r="D23" s="219"/>
      <c r="F23" s="8">
        <v>45</v>
      </c>
      <c r="G23" s="8"/>
      <c r="H23" s="8"/>
      <c r="I23" s="8"/>
      <c r="J23" s="232"/>
      <c r="K23" s="200">
        <f>SUM(D23:J23)</f>
        <v>45</v>
      </c>
      <c r="L23" s="218">
        <v>30</v>
      </c>
      <c r="M23" s="218">
        <f>SUM(K23+L23)</f>
        <v>75</v>
      </c>
      <c r="N23" s="220">
        <v>3</v>
      </c>
      <c r="O23" s="218" t="s">
        <v>62</v>
      </c>
      <c r="P23" s="222"/>
      <c r="R23" s="8">
        <v>45</v>
      </c>
      <c r="S23" s="224"/>
      <c r="T23" s="224"/>
      <c r="U23" s="223"/>
      <c r="V23" s="225"/>
      <c r="W23" s="226">
        <f>SUM(P23:V23)</f>
        <v>45</v>
      </c>
      <c r="X23" s="227">
        <v>30</v>
      </c>
      <c r="Y23" s="211">
        <f>SUM(W23+X23)</f>
        <v>75</v>
      </c>
      <c r="Z23" s="221">
        <v>3</v>
      </c>
      <c r="AA23" s="218" t="s">
        <v>62</v>
      </c>
      <c r="AB23" s="213">
        <f t="shared" ref="AB23:AE24" si="1">SUM(K23+W23)</f>
        <v>90</v>
      </c>
      <c r="AC23" s="214">
        <f t="shared" si="1"/>
        <v>60</v>
      </c>
      <c r="AD23" s="228">
        <f t="shared" si="1"/>
        <v>150</v>
      </c>
      <c r="AE23" s="229">
        <f t="shared" si="1"/>
        <v>6</v>
      </c>
      <c r="AF23" s="217"/>
      <c r="AG23" s="217"/>
    </row>
    <row r="24" spans="1:33" s="230" customFormat="1" ht="34.5" customHeight="1" thickBot="1" x14ac:dyDescent="0.3">
      <c r="A24" s="218">
        <v>11</v>
      </c>
      <c r="B24" s="443" t="s">
        <v>139</v>
      </c>
      <c r="C24" s="470" t="s">
        <v>140</v>
      </c>
      <c r="D24" s="266"/>
      <c r="E24" s="267">
        <v>45</v>
      </c>
      <c r="F24" s="267"/>
      <c r="G24" s="267"/>
      <c r="H24" s="267"/>
      <c r="I24" s="267"/>
      <c r="J24" s="268"/>
      <c r="K24" s="269">
        <f>SUM(D24:J24)</f>
        <v>45</v>
      </c>
      <c r="L24" s="270">
        <v>30</v>
      </c>
      <c r="M24" s="218">
        <f>SUM(K24+L24)</f>
        <v>75</v>
      </c>
      <c r="N24" s="271">
        <v>3</v>
      </c>
      <c r="O24" s="272" t="s">
        <v>62</v>
      </c>
      <c r="P24" s="273"/>
      <c r="Q24" s="267">
        <v>45</v>
      </c>
      <c r="R24" s="267"/>
      <c r="S24" s="267"/>
      <c r="T24" s="267"/>
      <c r="U24" s="267"/>
      <c r="V24" s="268"/>
      <c r="W24" s="211">
        <f>SUM(P24:V24)</f>
        <v>45</v>
      </c>
      <c r="X24" s="270">
        <v>30</v>
      </c>
      <c r="Y24" s="211">
        <f>SUM(W24+X24)</f>
        <v>75</v>
      </c>
      <c r="Z24" s="271">
        <v>3</v>
      </c>
      <c r="AA24" s="272" t="s">
        <v>62</v>
      </c>
      <c r="AB24" s="213">
        <f t="shared" si="1"/>
        <v>90</v>
      </c>
      <c r="AC24" s="214">
        <f t="shared" si="1"/>
        <v>60</v>
      </c>
      <c r="AD24" s="274">
        <f t="shared" si="1"/>
        <v>150</v>
      </c>
      <c r="AE24" s="275">
        <f t="shared" si="1"/>
        <v>6</v>
      </c>
      <c r="AF24" s="217"/>
      <c r="AG24" s="217"/>
    </row>
    <row r="25" spans="1:33" s="217" customFormat="1" ht="26.45" customHeight="1" thickBot="1" x14ac:dyDescent="0.3">
      <c r="A25" s="276"/>
      <c r="B25" s="277" t="s">
        <v>114</v>
      </c>
      <c r="C25" s="278"/>
      <c r="D25" s="279">
        <f>SUM(D13:D24)</f>
        <v>50</v>
      </c>
      <c r="E25" s="279">
        <f>SUM(E13:E24)</f>
        <v>110</v>
      </c>
      <c r="F25" s="279">
        <f>SUM(F13:F21)</f>
        <v>135</v>
      </c>
      <c r="G25" s="279">
        <f t="shared" ref="G25:N25" si="2">SUM(G13:G23)</f>
        <v>0</v>
      </c>
      <c r="H25" s="279">
        <f t="shared" si="2"/>
        <v>0</v>
      </c>
      <c r="I25" s="279">
        <f t="shared" si="2"/>
        <v>0</v>
      </c>
      <c r="J25" s="279"/>
      <c r="K25" s="279">
        <f t="shared" si="2"/>
        <v>295</v>
      </c>
      <c r="L25" s="279">
        <f t="shared" si="2"/>
        <v>135</v>
      </c>
      <c r="M25" s="279">
        <f t="shared" si="2"/>
        <v>430</v>
      </c>
      <c r="N25" s="279">
        <f t="shared" si="2"/>
        <v>15</v>
      </c>
      <c r="O25" s="280"/>
      <c r="P25" s="281">
        <f>SUM(P13:P23)</f>
        <v>60</v>
      </c>
      <c r="Q25" s="281">
        <f>SUM(Q13:Q24)</f>
        <v>45</v>
      </c>
      <c r="R25" s="281">
        <f>SUM(R13:R21)</f>
        <v>150</v>
      </c>
      <c r="S25" s="281">
        <f>SUM(S13:S21)</f>
        <v>0</v>
      </c>
      <c r="T25" s="281">
        <f>SUM(T13:T23)</f>
        <v>0</v>
      </c>
      <c r="U25" s="282">
        <f>SUM(U13:U23)</f>
        <v>0</v>
      </c>
      <c r="V25" s="281">
        <f>SUM(V13:V24)</f>
        <v>0</v>
      </c>
      <c r="W25" s="281">
        <f>SUM(W13:W23)</f>
        <v>255</v>
      </c>
      <c r="X25" s="281">
        <f>SUM(X13:X23)</f>
        <v>150</v>
      </c>
      <c r="Y25" s="279">
        <f>SUM(Y13:Y23)</f>
        <v>405</v>
      </c>
      <c r="Z25" s="279">
        <f>SUM(Z13:Z23)</f>
        <v>15</v>
      </c>
      <c r="AA25" s="279"/>
      <c r="AB25" s="283">
        <f>SUM(AB13:AB23)</f>
        <v>550</v>
      </c>
      <c r="AC25" s="279">
        <f>SUM(AC13:AC23)</f>
        <v>285</v>
      </c>
      <c r="AD25" s="281">
        <f>SUM(AD13:AD23)</f>
        <v>835</v>
      </c>
      <c r="AE25" s="279">
        <f>SUM(AE13:AE23)</f>
        <v>30</v>
      </c>
    </row>
    <row r="26" spans="1:33" ht="15" x14ac:dyDescent="0.25">
      <c r="A26" s="13"/>
      <c r="B26" s="4"/>
      <c r="C26" s="14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9" spans="1:33" ht="15.75" x14ac:dyDescent="0.25">
      <c r="B29" s="284" t="s">
        <v>141</v>
      </c>
      <c r="C29" s="15" t="s">
        <v>142</v>
      </c>
      <c r="D29" s="15" t="s">
        <v>143</v>
      </c>
    </row>
    <row r="30" spans="1:33" ht="19.899999999999999" customHeight="1" x14ac:dyDescent="0.25">
      <c r="B30" s="285" t="s">
        <v>144</v>
      </c>
      <c r="C30" s="286">
        <v>760</v>
      </c>
      <c r="D30" s="287">
        <v>30</v>
      </c>
      <c r="F30" s="16"/>
    </row>
    <row r="31" spans="1:33" ht="31.5" x14ac:dyDescent="0.25">
      <c r="B31" s="288" t="s">
        <v>145</v>
      </c>
      <c r="C31" s="289">
        <v>760</v>
      </c>
      <c r="D31" s="287">
        <v>30</v>
      </c>
    </row>
    <row r="32" spans="1:33" ht="15.75" x14ac:dyDescent="0.25">
      <c r="B32" s="290"/>
      <c r="C32" s="291"/>
      <c r="D32" s="9"/>
    </row>
    <row r="33" spans="1:33" ht="15.75" x14ac:dyDescent="0.25">
      <c r="B33" s="290"/>
      <c r="C33" s="291"/>
      <c r="D33" s="9"/>
    </row>
    <row r="34" spans="1:33" ht="31.15" customHeight="1" thickBot="1" x14ac:dyDescent="0.25">
      <c r="B34" s="9" t="s">
        <v>146</v>
      </c>
    </row>
    <row r="35" spans="1:33" ht="14.45" customHeight="1" thickBot="1" x14ac:dyDescent="0.25">
      <c r="A35" s="533" t="s">
        <v>41</v>
      </c>
      <c r="B35" s="533" t="s">
        <v>42</v>
      </c>
      <c r="C35" s="534" t="s">
        <v>43</v>
      </c>
      <c r="D35" s="537" t="s">
        <v>44</v>
      </c>
      <c r="E35" s="538"/>
      <c r="F35" s="538"/>
      <c r="G35" s="538"/>
      <c r="H35" s="538"/>
      <c r="I35" s="538"/>
      <c r="J35" s="538"/>
      <c r="K35" s="538"/>
      <c r="L35" s="538"/>
      <c r="M35" s="538"/>
      <c r="N35" s="538"/>
      <c r="O35" s="538"/>
      <c r="P35" s="538"/>
      <c r="Q35" s="538"/>
      <c r="R35" s="538"/>
      <c r="S35" s="538"/>
      <c r="T35" s="538"/>
      <c r="U35" s="538"/>
      <c r="V35" s="538"/>
      <c r="W35" s="538"/>
      <c r="X35" s="538"/>
      <c r="Y35" s="538"/>
      <c r="Z35" s="538"/>
      <c r="AA35" s="538"/>
      <c r="AB35" s="539" t="s">
        <v>119</v>
      </c>
      <c r="AC35" s="539" t="s">
        <v>120</v>
      </c>
      <c r="AD35" s="539" t="s">
        <v>147</v>
      </c>
      <c r="AE35" s="539" t="s">
        <v>148</v>
      </c>
    </row>
    <row r="36" spans="1:33" ht="15" thickBot="1" x14ac:dyDescent="0.25">
      <c r="A36" s="533"/>
      <c r="B36" s="533"/>
      <c r="C36" s="535"/>
      <c r="D36" s="545" t="s">
        <v>121</v>
      </c>
      <c r="E36" s="546"/>
      <c r="F36" s="546"/>
      <c r="G36" s="546"/>
      <c r="H36" s="546"/>
      <c r="I36" s="546"/>
      <c r="J36" s="546"/>
      <c r="K36" s="546"/>
      <c r="L36" s="546"/>
      <c r="M36" s="546"/>
      <c r="N36" s="546"/>
      <c r="O36" s="481"/>
      <c r="P36" s="547" t="s">
        <v>122</v>
      </c>
      <c r="Q36" s="546"/>
      <c r="R36" s="546"/>
      <c r="S36" s="546"/>
      <c r="T36" s="546"/>
      <c r="U36" s="546"/>
      <c r="V36" s="546"/>
      <c r="W36" s="547"/>
      <c r="X36" s="547"/>
      <c r="Y36" s="546"/>
      <c r="Z36" s="546"/>
      <c r="AA36" s="546"/>
      <c r="AB36" s="540"/>
      <c r="AC36" s="540"/>
      <c r="AD36" s="540"/>
      <c r="AE36" s="540"/>
    </row>
    <row r="37" spans="1:33" ht="123.6" customHeight="1" thickBot="1" x14ac:dyDescent="0.25">
      <c r="A37" s="533"/>
      <c r="B37" s="533"/>
      <c r="C37" s="536"/>
      <c r="D37" s="196" t="s">
        <v>11</v>
      </c>
      <c r="E37" s="196" t="s">
        <v>15</v>
      </c>
      <c r="F37" s="196" t="s">
        <v>51</v>
      </c>
      <c r="G37" s="196" t="s">
        <v>52</v>
      </c>
      <c r="H37" s="196" t="s">
        <v>27</v>
      </c>
      <c r="I37" s="196" t="s">
        <v>31</v>
      </c>
      <c r="J37" s="196" t="s">
        <v>35</v>
      </c>
      <c r="K37" s="197" t="s">
        <v>58</v>
      </c>
      <c r="L37" s="198" t="s">
        <v>123</v>
      </c>
      <c r="M37" s="197" t="s">
        <v>55</v>
      </c>
      <c r="N37" s="292" t="s">
        <v>149</v>
      </c>
      <c r="O37" s="293" t="s">
        <v>150</v>
      </c>
      <c r="P37" s="196" t="s">
        <v>11</v>
      </c>
      <c r="Q37" s="196" t="s">
        <v>15</v>
      </c>
      <c r="R37" s="196" t="s">
        <v>51</v>
      </c>
      <c r="S37" s="196" t="s">
        <v>52</v>
      </c>
      <c r="T37" s="196" t="s">
        <v>27</v>
      </c>
      <c r="U37" s="196" t="s">
        <v>31</v>
      </c>
      <c r="V37" s="196" t="s">
        <v>35</v>
      </c>
      <c r="W37" s="197" t="s">
        <v>58</v>
      </c>
      <c r="X37" s="198" t="s">
        <v>123</v>
      </c>
      <c r="Y37" s="197" t="s">
        <v>55</v>
      </c>
      <c r="Z37" s="292" t="s">
        <v>149</v>
      </c>
      <c r="AA37" s="293" t="s">
        <v>150</v>
      </c>
      <c r="AB37" s="541"/>
      <c r="AC37" s="541"/>
      <c r="AD37" s="541"/>
      <c r="AE37" s="541"/>
    </row>
    <row r="38" spans="1:33" ht="29.25" x14ac:dyDescent="0.25">
      <c r="A38" s="218">
        <v>1</v>
      </c>
      <c r="B38" s="294" t="s">
        <v>151</v>
      </c>
      <c r="C38" s="295" t="s">
        <v>152</v>
      </c>
      <c r="D38" s="296">
        <v>30</v>
      </c>
      <c r="E38" s="19"/>
      <c r="F38" s="19">
        <v>20</v>
      </c>
      <c r="G38" s="19"/>
      <c r="H38" s="297"/>
      <c r="I38" s="19"/>
      <c r="J38" s="298"/>
      <c r="K38" s="299">
        <f>SUM(D38:J38)</f>
        <v>50</v>
      </c>
      <c r="L38" s="299">
        <v>75</v>
      </c>
      <c r="M38" s="300">
        <f>SUM(K38+L38)</f>
        <v>125</v>
      </c>
      <c r="N38" s="301">
        <v>5</v>
      </c>
      <c r="O38" s="302" t="s">
        <v>74</v>
      </c>
      <c r="P38" s="303"/>
      <c r="Q38" s="304"/>
      <c r="R38" s="304"/>
      <c r="S38" s="304"/>
      <c r="T38" s="304"/>
      <c r="U38" s="304"/>
      <c r="V38" s="305"/>
      <c r="W38" s="306"/>
      <c r="X38" s="306"/>
      <c r="Y38" s="307"/>
      <c r="Z38" s="301"/>
      <c r="AA38" s="300"/>
      <c r="AB38" s="356">
        <f t="shared" ref="AB38:AE48" si="3">SUM(K38+W38)</f>
        <v>50</v>
      </c>
      <c r="AC38" s="357">
        <f t="shared" si="3"/>
        <v>75</v>
      </c>
      <c r="AD38" s="396">
        <f t="shared" si="3"/>
        <v>125</v>
      </c>
      <c r="AE38" s="396">
        <f t="shared" si="3"/>
        <v>5</v>
      </c>
    </row>
    <row r="39" spans="1:33" s="7" customFormat="1" ht="31.5" x14ac:dyDescent="0.25">
      <c r="A39" s="218">
        <v>2</v>
      </c>
      <c r="B39" s="308" t="s">
        <v>153</v>
      </c>
      <c r="C39" s="309" t="s">
        <v>154</v>
      </c>
      <c r="D39" s="310">
        <v>25</v>
      </c>
      <c r="E39" s="5"/>
      <c r="F39" s="5"/>
      <c r="G39" s="5"/>
      <c r="H39" s="5"/>
      <c r="I39" s="5"/>
      <c r="J39" s="11"/>
      <c r="K39" s="300">
        <f>SUM(D39:J39)</f>
        <v>25</v>
      </c>
      <c r="L39" s="311">
        <v>25</v>
      </c>
      <c r="M39" s="300">
        <f>SUM(K39+L39)</f>
        <v>50</v>
      </c>
      <c r="N39" s="312">
        <v>2</v>
      </c>
      <c r="O39" s="311" t="s">
        <v>62</v>
      </c>
      <c r="Q39" s="6"/>
      <c r="R39" s="6"/>
      <c r="S39" s="6"/>
      <c r="T39" s="6"/>
      <c r="U39" s="6"/>
      <c r="V39" s="12"/>
      <c r="W39" s="313"/>
      <c r="X39" s="314"/>
      <c r="Y39" s="315"/>
      <c r="Z39" s="316"/>
      <c r="AB39" s="356">
        <f t="shared" si="3"/>
        <v>25</v>
      </c>
      <c r="AC39" s="357">
        <f t="shared" si="3"/>
        <v>25</v>
      </c>
      <c r="AD39" s="396">
        <f t="shared" si="3"/>
        <v>50</v>
      </c>
      <c r="AE39" s="396">
        <f t="shared" si="3"/>
        <v>2</v>
      </c>
      <c r="AF39" s="2"/>
      <c r="AG39" s="2"/>
    </row>
    <row r="40" spans="1:33" s="31" customFormat="1" ht="33" customHeight="1" x14ac:dyDescent="0.25">
      <c r="A40" s="218">
        <v>3</v>
      </c>
      <c r="B40" s="308" t="s">
        <v>155</v>
      </c>
      <c r="C40" s="309" t="s">
        <v>156</v>
      </c>
      <c r="D40" s="317"/>
      <c r="E40" s="7"/>
      <c r="F40" s="5"/>
      <c r="G40" s="5"/>
      <c r="H40" s="5"/>
      <c r="I40" s="5"/>
      <c r="J40" s="11"/>
      <c r="K40" s="300"/>
      <c r="L40" s="311"/>
      <c r="M40" s="300"/>
      <c r="N40" s="312"/>
      <c r="O40" s="311"/>
      <c r="P40" s="310">
        <v>25</v>
      </c>
      <c r="Q40" s="6"/>
      <c r="R40" s="6"/>
      <c r="S40" s="6"/>
      <c r="T40" s="6"/>
      <c r="U40" s="6"/>
      <c r="V40" s="12"/>
      <c r="W40" s="313">
        <f>SUM(P40:V40)</f>
        <v>25</v>
      </c>
      <c r="X40" s="314">
        <v>25</v>
      </c>
      <c r="Y40" s="318">
        <f>SUM(W40+X40)</f>
        <v>50</v>
      </c>
      <c r="Z40" s="316">
        <v>2</v>
      </c>
      <c r="AA40" s="311" t="s">
        <v>62</v>
      </c>
      <c r="AB40" s="356">
        <f t="shared" si="3"/>
        <v>25</v>
      </c>
      <c r="AC40" s="357">
        <f t="shared" si="3"/>
        <v>25</v>
      </c>
      <c r="AD40" s="396">
        <f t="shared" si="3"/>
        <v>50</v>
      </c>
      <c r="AE40" s="396">
        <f t="shared" si="3"/>
        <v>2</v>
      </c>
      <c r="AF40" s="2"/>
      <c r="AG40" s="2"/>
    </row>
    <row r="41" spans="1:33" s="7" customFormat="1" ht="27.75" customHeight="1" x14ac:dyDescent="0.25">
      <c r="A41" s="218">
        <v>4</v>
      </c>
      <c r="B41" s="319" t="s">
        <v>157</v>
      </c>
      <c r="C41" s="320" t="s">
        <v>94</v>
      </c>
      <c r="D41" s="317"/>
      <c r="E41" s="5"/>
      <c r="F41" s="5"/>
      <c r="G41" s="5"/>
      <c r="H41" s="5"/>
      <c r="I41" s="5"/>
      <c r="J41" s="11"/>
      <c r="K41" s="300"/>
      <c r="L41" s="311"/>
      <c r="M41" s="300"/>
      <c r="N41" s="312"/>
      <c r="O41" s="316"/>
      <c r="P41" s="321">
        <v>15</v>
      </c>
      <c r="Q41" s="6"/>
      <c r="R41" s="6">
        <v>25</v>
      </c>
      <c r="S41" s="6"/>
      <c r="T41" s="6"/>
      <c r="U41" s="6"/>
      <c r="V41" s="12"/>
      <c r="W41" s="313">
        <v>40</v>
      </c>
      <c r="X41" s="314">
        <v>35</v>
      </c>
      <c r="Y41" s="318">
        <f>SUM(W41+X41)</f>
        <v>75</v>
      </c>
      <c r="Z41" s="316">
        <v>3</v>
      </c>
      <c r="AA41" s="316" t="s">
        <v>74</v>
      </c>
      <c r="AB41" s="356">
        <f t="shared" si="3"/>
        <v>40</v>
      </c>
      <c r="AC41" s="357">
        <f t="shared" si="3"/>
        <v>35</v>
      </c>
      <c r="AD41" s="396">
        <f t="shared" si="3"/>
        <v>75</v>
      </c>
      <c r="AE41" s="396">
        <f t="shared" si="3"/>
        <v>3</v>
      </c>
      <c r="AF41" s="2"/>
      <c r="AG41" s="2"/>
    </row>
    <row r="42" spans="1:33" ht="29.25" customHeight="1" x14ac:dyDescent="0.25">
      <c r="A42" s="218">
        <v>5</v>
      </c>
      <c r="B42" s="319" t="s">
        <v>158</v>
      </c>
      <c r="C42" s="309" t="s">
        <v>159</v>
      </c>
      <c r="D42" s="317">
        <v>20</v>
      </c>
      <c r="E42" s="322"/>
      <c r="F42" s="5">
        <v>10</v>
      </c>
      <c r="G42" s="5"/>
      <c r="H42" s="5"/>
      <c r="I42" s="5"/>
      <c r="J42" s="11"/>
      <c r="K42" s="300">
        <f>SUM(D42:J42)</f>
        <v>30</v>
      </c>
      <c r="L42" s="311">
        <v>20</v>
      </c>
      <c r="M42" s="300">
        <f>SUM(K42+L42)</f>
        <v>50</v>
      </c>
      <c r="N42" s="312">
        <v>2</v>
      </c>
      <c r="O42" s="311" t="s">
        <v>62</v>
      </c>
      <c r="P42" s="321"/>
      <c r="Q42" s="6"/>
      <c r="R42" s="6"/>
      <c r="S42" s="321"/>
      <c r="T42" s="6"/>
      <c r="U42" s="6"/>
      <c r="V42" s="12"/>
      <c r="W42" s="313"/>
      <c r="X42" s="314"/>
      <c r="Y42" s="318"/>
      <c r="Z42" s="316"/>
      <c r="AA42" s="316"/>
      <c r="AB42" s="356">
        <f t="shared" si="3"/>
        <v>30</v>
      </c>
      <c r="AC42" s="357">
        <f t="shared" si="3"/>
        <v>20</v>
      </c>
      <c r="AD42" s="396">
        <f t="shared" si="3"/>
        <v>50</v>
      </c>
      <c r="AE42" s="396">
        <f t="shared" si="3"/>
        <v>2</v>
      </c>
    </row>
    <row r="43" spans="1:33" ht="27.75" customHeight="1" x14ac:dyDescent="0.25">
      <c r="A43" s="218">
        <v>6</v>
      </c>
      <c r="B43" s="319" t="s">
        <v>160</v>
      </c>
      <c r="C43" s="309" t="s">
        <v>161</v>
      </c>
      <c r="D43" s="323"/>
      <c r="E43" s="30"/>
      <c r="F43" s="30"/>
      <c r="G43" s="5"/>
      <c r="H43" s="5"/>
      <c r="I43" s="5"/>
      <c r="J43" s="11"/>
      <c r="K43" s="300"/>
      <c r="L43" s="311"/>
      <c r="M43" s="300"/>
      <c r="N43" s="312"/>
      <c r="O43" s="311"/>
      <c r="P43" s="317">
        <v>20</v>
      </c>
      <c r="Q43" s="5">
        <v>20</v>
      </c>
      <c r="R43" s="6"/>
      <c r="S43" s="321"/>
      <c r="T43" s="6"/>
      <c r="U43" s="6"/>
      <c r="V43" s="12"/>
      <c r="W43" s="313">
        <f>SUM(P43:V43)</f>
        <v>40</v>
      </c>
      <c r="X43" s="314">
        <v>35</v>
      </c>
      <c r="Y43" s="318">
        <f>SUM(W43+X43)</f>
        <v>75</v>
      </c>
      <c r="Z43" s="316">
        <v>3</v>
      </c>
      <c r="AA43" s="316" t="s">
        <v>74</v>
      </c>
      <c r="AB43" s="356">
        <f t="shared" si="3"/>
        <v>40</v>
      </c>
      <c r="AC43" s="357">
        <f t="shared" si="3"/>
        <v>35</v>
      </c>
      <c r="AD43" s="396">
        <f t="shared" si="3"/>
        <v>75</v>
      </c>
      <c r="AE43" s="396">
        <f t="shared" si="3"/>
        <v>3</v>
      </c>
    </row>
    <row r="44" spans="1:33" s="31" customFormat="1" ht="31.5" customHeight="1" x14ac:dyDescent="0.25">
      <c r="A44" s="218">
        <v>7</v>
      </c>
      <c r="B44" s="319" t="s">
        <v>162</v>
      </c>
      <c r="C44" s="472" t="s">
        <v>259</v>
      </c>
      <c r="D44" s="317">
        <v>30</v>
      </c>
      <c r="E44" s="5">
        <v>15</v>
      </c>
      <c r="F44" s="7"/>
      <c r="G44" s="5"/>
      <c r="H44" s="5"/>
      <c r="I44" s="5"/>
      <c r="J44" s="11"/>
      <c r="K44" s="300">
        <f>SUM(D44:J44)</f>
        <v>45</v>
      </c>
      <c r="L44" s="311">
        <v>40</v>
      </c>
      <c r="M44" s="300">
        <f>SUM(K44+L44)</f>
        <v>85</v>
      </c>
      <c r="N44" s="312">
        <v>3</v>
      </c>
      <c r="O44" s="311" t="s">
        <v>62</v>
      </c>
      <c r="P44" s="321"/>
      <c r="Q44" s="6"/>
      <c r="R44" s="6"/>
      <c r="S44" s="321"/>
      <c r="T44" s="6"/>
      <c r="U44" s="6"/>
      <c r="V44" s="12"/>
      <c r="W44" s="313"/>
      <c r="X44" s="314"/>
      <c r="Y44" s="318"/>
      <c r="Z44" s="316"/>
      <c r="AA44" s="311"/>
      <c r="AB44" s="356">
        <f t="shared" si="3"/>
        <v>45</v>
      </c>
      <c r="AC44" s="357">
        <f t="shared" si="3"/>
        <v>40</v>
      </c>
      <c r="AD44" s="396">
        <f t="shared" si="3"/>
        <v>85</v>
      </c>
      <c r="AE44" s="396">
        <f t="shared" si="3"/>
        <v>3</v>
      </c>
      <c r="AF44" s="2"/>
      <c r="AG44" s="2"/>
    </row>
    <row r="45" spans="1:33" ht="35.25" customHeight="1" x14ac:dyDescent="0.25">
      <c r="A45" s="218">
        <v>8</v>
      </c>
      <c r="B45" s="324" t="s">
        <v>163</v>
      </c>
      <c r="C45" s="325" t="s">
        <v>164</v>
      </c>
      <c r="D45" s="326"/>
      <c r="F45" s="327"/>
      <c r="G45" s="327"/>
      <c r="H45" s="327"/>
      <c r="I45" s="327"/>
      <c r="J45" s="328"/>
      <c r="K45" s="300"/>
      <c r="M45" s="300"/>
      <c r="N45" s="329"/>
      <c r="O45" s="330"/>
      <c r="P45" s="331">
        <v>20</v>
      </c>
      <c r="R45" s="332">
        <v>10</v>
      </c>
      <c r="S45" s="332"/>
      <c r="T45" s="332"/>
      <c r="U45" s="332"/>
      <c r="V45" s="333"/>
      <c r="W45" s="313">
        <f>SUM(P45:V45)</f>
        <v>30</v>
      </c>
      <c r="X45" s="334">
        <v>20</v>
      </c>
      <c r="Y45" s="318">
        <f>SUM(W45+X45)</f>
        <v>50</v>
      </c>
      <c r="Z45" s="335">
        <v>2</v>
      </c>
      <c r="AA45" s="336" t="s">
        <v>62</v>
      </c>
      <c r="AB45" s="356">
        <f t="shared" si="3"/>
        <v>30</v>
      </c>
      <c r="AC45" s="357">
        <f t="shared" si="3"/>
        <v>20</v>
      </c>
      <c r="AD45" s="396">
        <f t="shared" si="3"/>
        <v>50</v>
      </c>
      <c r="AE45" s="396">
        <f t="shared" si="3"/>
        <v>2</v>
      </c>
    </row>
    <row r="46" spans="1:33" ht="30.75" customHeight="1" x14ac:dyDescent="0.25">
      <c r="A46" s="218">
        <v>9</v>
      </c>
      <c r="B46" s="337" t="s">
        <v>165</v>
      </c>
      <c r="C46" s="295" t="s">
        <v>91</v>
      </c>
      <c r="D46" s="296">
        <v>20</v>
      </c>
      <c r="E46" s="19">
        <v>20</v>
      </c>
      <c r="F46" s="19"/>
      <c r="G46" s="19"/>
      <c r="H46" s="19"/>
      <c r="I46" s="19"/>
      <c r="J46" s="298"/>
      <c r="K46" s="300">
        <f>SUM(D46:J46)</f>
        <v>40</v>
      </c>
      <c r="L46" s="336">
        <v>35</v>
      </c>
      <c r="M46" s="300">
        <f>SUM(K46+L46)</f>
        <v>75</v>
      </c>
      <c r="N46" s="302">
        <v>3</v>
      </c>
      <c r="O46" s="300" t="s">
        <v>62</v>
      </c>
      <c r="P46" s="338"/>
      <c r="Q46" s="19"/>
      <c r="R46" s="19"/>
      <c r="S46" s="19"/>
      <c r="T46" s="19"/>
      <c r="U46" s="19"/>
      <c r="V46" s="298"/>
      <c r="W46" s="313"/>
      <c r="X46" s="300"/>
      <c r="Y46" s="318"/>
      <c r="Z46" s="302"/>
      <c r="AA46" s="302"/>
      <c r="AB46" s="356">
        <f t="shared" si="3"/>
        <v>40</v>
      </c>
      <c r="AC46" s="357">
        <f t="shared" si="3"/>
        <v>35</v>
      </c>
      <c r="AD46" s="396">
        <f t="shared" si="3"/>
        <v>75</v>
      </c>
      <c r="AE46" s="396">
        <f t="shared" si="3"/>
        <v>3</v>
      </c>
    </row>
    <row r="47" spans="1:33" ht="28.15" customHeight="1" x14ac:dyDescent="0.25">
      <c r="A47" s="218">
        <v>10</v>
      </c>
      <c r="B47" s="337" t="s">
        <v>166</v>
      </c>
      <c r="C47" s="295" t="s">
        <v>167</v>
      </c>
      <c r="D47" s="296">
        <v>25</v>
      </c>
      <c r="E47" s="19">
        <v>20</v>
      </c>
      <c r="F47" s="19"/>
      <c r="G47" s="19"/>
      <c r="H47" s="19"/>
      <c r="I47" s="19"/>
      <c r="J47" s="298"/>
      <c r="K47" s="300">
        <f>SUM(D47:J47)</f>
        <v>45</v>
      </c>
      <c r="L47" s="300">
        <v>30</v>
      </c>
      <c r="M47" s="300">
        <f>SUM(K47+L47)</f>
        <v>75</v>
      </c>
      <c r="N47" s="302">
        <v>3</v>
      </c>
      <c r="O47" s="302" t="s">
        <v>74</v>
      </c>
      <c r="P47" s="338"/>
      <c r="Q47" s="19"/>
      <c r="R47" s="19"/>
      <c r="S47" s="19"/>
      <c r="T47" s="19"/>
      <c r="U47" s="19"/>
      <c r="V47" s="298"/>
      <c r="W47" s="313"/>
      <c r="X47" s="300"/>
      <c r="Y47" s="318"/>
      <c r="Z47" s="302"/>
      <c r="AA47" s="302"/>
      <c r="AB47" s="356">
        <f t="shared" si="3"/>
        <v>45</v>
      </c>
      <c r="AC47" s="357">
        <f t="shared" si="3"/>
        <v>30</v>
      </c>
      <c r="AD47" s="396">
        <f t="shared" si="3"/>
        <v>75</v>
      </c>
      <c r="AE47" s="396">
        <f t="shared" si="3"/>
        <v>3</v>
      </c>
    </row>
    <row r="48" spans="1:33" ht="31.9" customHeight="1" thickBot="1" x14ac:dyDescent="0.3">
      <c r="A48" s="272">
        <v>11</v>
      </c>
      <c r="B48" s="324" t="s">
        <v>168</v>
      </c>
      <c r="C48" s="472" t="s">
        <v>161</v>
      </c>
      <c r="D48" s="339"/>
      <c r="E48" s="340"/>
      <c r="F48" s="340"/>
      <c r="G48" s="340"/>
      <c r="H48" s="340"/>
      <c r="I48" s="340"/>
      <c r="J48" s="341"/>
      <c r="K48" s="336"/>
      <c r="L48" s="342"/>
      <c r="M48" s="342"/>
      <c r="N48" s="342"/>
      <c r="O48" s="342"/>
      <c r="P48" s="326">
        <v>15</v>
      </c>
      <c r="Q48" s="327">
        <v>10</v>
      </c>
      <c r="R48" s="327"/>
      <c r="S48" s="327"/>
      <c r="T48" s="327"/>
      <c r="U48" s="327"/>
      <c r="V48" s="328"/>
      <c r="W48" s="334">
        <f>SUM(P48:V48)</f>
        <v>25</v>
      </c>
      <c r="X48" s="336">
        <v>25</v>
      </c>
      <c r="Y48" s="343">
        <f>SUM(W48+X48)</f>
        <v>50</v>
      </c>
      <c r="Z48" s="335">
        <v>2</v>
      </c>
      <c r="AA48" s="336" t="s">
        <v>62</v>
      </c>
      <c r="AB48" s="374">
        <f t="shared" si="3"/>
        <v>25</v>
      </c>
      <c r="AC48" s="375">
        <f t="shared" si="3"/>
        <v>25</v>
      </c>
      <c r="AD48" s="482">
        <f t="shared" si="3"/>
        <v>50</v>
      </c>
      <c r="AE48" s="482">
        <f t="shared" si="3"/>
        <v>2</v>
      </c>
    </row>
    <row r="49" spans="1:33" ht="27" customHeight="1" x14ac:dyDescent="0.2">
      <c r="A49" s="344"/>
      <c r="B49" s="345" t="s">
        <v>114</v>
      </c>
      <c r="C49" s="346"/>
      <c r="D49" s="347">
        <f>SUM(D38:D48)</f>
        <v>150</v>
      </c>
      <c r="E49" s="347">
        <f>SUM(E38:E48)</f>
        <v>55</v>
      </c>
      <c r="F49" s="347">
        <f>SUM(F38:F48)</f>
        <v>30</v>
      </c>
      <c r="G49" s="347"/>
      <c r="H49" s="347"/>
      <c r="I49" s="347"/>
      <c r="J49" s="347"/>
      <c r="K49" s="348">
        <f>SUM(K38:K48)</f>
        <v>235</v>
      </c>
      <c r="L49" s="348">
        <f>SUM(L38:L48)</f>
        <v>225</v>
      </c>
      <c r="M49" s="348">
        <f>SUM(M38:M48)</f>
        <v>460</v>
      </c>
      <c r="N49" s="348">
        <f>SUM(N38:N48)</f>
        <v>18</v>
      </c>
      <c r="O49" s="346"/>
      <c r="P49" s="349">
        <f>SUM(P38:P48)</f>
        <v>95</v>
      </c>
      <c r="Q49" s="349">
        <f>SUM(Q38:Q48)</f>
        <v>30</v>
      </c>
      <c r="R49" s="349">
        <f>SUM(R38:R48)</f>
        <v>35</v>
      </c>
      <c r="S49" s="349"/>
      <c r="T49" s="349"/>
      <c r="U49" s="349"/>
      <c r="V49" s="350"/>
      <c r="W49" s="351">
        <f>SUM(W38:W48)</f>
        <v>160</v>
      </c>
      <c r="X49" s="351">
        <f>SUM(X38:X48)</f>
        <v>140</v>
      </c>
      <c r="Y49" s="349">
        <f>SUM(Y38:Y48)</f>
        <v>300</v>
      </c>
      <c r="Z49" s="348">
        <f>SUM(Z38:Z48)</f>
        <v>12</v>
      </c>
      <c r="AA49" s="346"/>
      <c r="AB49" s="351">
        <f>SUM(AB38:AB48)</f>
        <v>395</v>
      </c>
      <c r="AC49" s="348">
        <f>SUM(AC38:AC48)</f>
        <v>365</v>
      </c>
      <c r="AD49" s="348">
        <f>SUM(AD38:AD48)</f>
        <v>760</v>
      </c>
      <c r="AE49" s="348">
        <f>SUM(AE38:AE48)</f>
        <v>30</v>
      </c>
    </row>
    <row r="50" spans="1:33" ht="27" customHeight="1" x14ac:dyDescent="0.2">
      <c r="AC50" s="2"/>
    </row>
    <row r="51" spans="1:33" ht="27" customHeight="1" x14ac:dyDescent="0.2">
      <c r="AC51" s="2"/>
    </row>
    <row r="52" spans="1:33" ht="27" customHeight="1" thickBot="1" x14ac:dyDescent="0.25">
      <c r="B52" s="9" t="s">
        <v>169</v>
      </c>
      <c r="AC52" s="2"/>
    </row>
    <row r="53" spans="1:33" ht="27" customHeight="1" thickBot="1" x14ac:dyDescent="0.25">
      <c r="A53" s="533" t="s">
        <v>41</v>
      </c>
      <c r="B53" s="533" t="s">
        <v>42</v>
      </c>
      <c r="C53" s="534" t="s">
        <v>43</v>
      </c>
      <c r="D53" s="537" t="s">
        <v>44</v>
      </c>
      <c r="E53" s="538"/>
      <c r="F53" s="538"/>
      <c r="G53" s="538"/>
      <c r="H53" s="538"/>
      <c r="I53" s="538"/>
      <c r="J53" s="538"/>
      <c r="K53" s="538"/>
      <c r="L53" s="538"/>
      <c r="M53" s="538"/>
      <c r="N53" s="538"/>
      <c r="O53" s="538"/>
      <c r="P53" s="538"/>
      <c r="Q53" s="538"/>
      <c r="R53" s="538"/>
      <c r="S53" s="538"/>
      <c r="T53" s="538"/>
      <c r="U53" s="538"/>
      <c r="V53" s="538"/>
      <c r="W53" s="538"/>
      <c r="X53" s="538"/>
      <c r="Y53" s="538"/>
      <c r="Z53" s="538"/>
      <c r="AA53" s="538"/>
      <c r="AB53" s="539" t="s">
        <v>119</v>
      </c>
      <c r="AC53" s="539" t="s">
        <v>120</v>
      </c>
      <c r="AD53" s="539" t="s">
        <v>147</v>
      </c>
      <c r="AE53" s="539" t="s">
        <v>148</v>
      </c>
    </row>
    <row r="54" spans="1:33" ht="27" customHeight="1" thickBot="1" x14ac:dyDescent="0.25">
      <c r="A54" s="533"/>
      <c r="B54" s="533"/>
      <c r="C54" s="535"/>
      <c r="D54" s="545" t="s">
        <v>121</v>
      </c>
      <c r="E54" s="546"/>
      <c r="F54" s="546"/>
      <c r="G54" s="546"/>
      <c r="H54" s="546"/>
      <c r="I54" s="546"/>
      <c r="J54" s="546"/>
      <c r="K54" s="546"/>
      <c r="L54" s="546"/>
      <c r="M54" s="546"/>
      <c r="N54" s="546"/>
      <c r="O54" s="481"/>
      <c r="P54" s="547" t="s">
        <v>122</v>
      </c>
      <c r="Q54" s="546"/>
      <c r="R54" s="546"/>
      <c r="S54" s="546"/>
      <c r="T54" s="546"/>
      <c r="U54" s="546"/>
      <c r="V54" s="546"/>
      <c r="W54" s="547"/>
      <c r="X54" s="547"/>
      <c r="Y54" s="546"/>
      <c r="Z54" s="546"/>
      <c r="AA54" s="546"/>
      <c r="AB54" s="540"/>
      <c r="AC54" s="540"/>
      <c r="AD54" s="540"/>
      <c r="AE54" s="540"/>
    </row>
    <row r="55" spans="1:33" ht="154.5" thickBot="1" x14ac:dyDescent="0.25">
      <c r="A55" s="533"/>
      <c r="B55" s="533"/>
      <c r="C55" s="536"/>
      <c r="D55" s="196" t="s">
        <v>11</v>
      </c>
      <c r="E55" s="196" t="s">
        <v>15</v>
      </c>
      <c r="F55" s="196" t="s">
        <v>51</v>
      </c>
      <c r="G55" s="196" t="s">
        <v>52</v>
      </c>
      <c r="H55" s="196" t="s">
        <v>27</v>
      </c>
      <c r="I55" s="196" t="s">
        <v>31</v>
      </c>
      <c r="J55" s="196" t="s">
        <v>35</v>
      </c>
      <c r="K55" s="197" t="s">
        <v>58</v>
      </c>
      <c r="L55" s="198" t="s">
        <v>123</v>
      </c>
      <c r="M55" s="197" t="s">
        <v>55</v>
      </c>
      <c r="N55" s="197" t="s">
        <v>149</v>
      </c>
      <c r="O55" s="293" t="s">
        <v>150</v>
      </c>
      <c r="P55" s="196" t="s">
        <v>11</v>
      </c>
      <c r="Q55" s="196" t="s">
        <v>15</v>
      </c>
      <c r="R55" s="196" t="s">
        <v>51</v>
      </c>
      <c r="S55" s="196" t="s">
        <v>52</v>
      </c>
      <c r="T55" s="196" t="s">
        <v>27</v>
      </c>
      <c r="U55" s="196" t="s">
        <v>31</v>
      </c>
      <c r="V55" s="196" t="s">
        <v>35</v>
      </c>
      <c r="W55" s="197" t="s">
        <v>58</v>
      </c>
      <c r="X55" s="198" t="s">
        <v>123</v>
      </c>
      <c r="Y55" s="197" t="s">
        <v>55</v>
      </c>
      <c r="Z55" s="292" t="s">
        <v>149</v>
      </c>
      <c r="AA55" s="293" t="s">
        <v>150</v>
      </c>
      <c r="AB55" s="541"/>
      <c r="AC55" s="541"/>
      <c r="AD55" s="541"/>
      <c r="AE55" s="541"/>
    </row>
    <row r="56" spans="1:33" s="7" customFormat="1" ht="28.15" customHeight="1" x14ac:dyDescent="0.25">
      <c r="A56" s="218">
        <v>1</v>
      </c>
      <c r="B56" s="319" t="s">
        <v>170</v>
      </c>
      <c r="C56" s="320" t="s">
        <v>171</v>
      </c>
      <c r="D56" s="317">
        <v>10</v>
      </c>
      <c r="E56" s="5"/>
      <c r="F56" s="5">
        <v>30</v>
      </c>
      <c r="G56" s="5"/>
      <c r="H56" s="5"/>
      <c r="I56" s="5"/>
      <c r="J56" s="11"/>
      <c r="K56" s="352">
        <f>SUM(D56:J56)</f>
        <v>40</v>
      </c>
      <c r="L56" s="352">
        <v>60</v>
      </c>
      <c r="M56" s="315">
        <f>SUM(K56+L56)</f>
        <v>100</v>
      </c>
      <c r="N56" s="353">
        <v>4</v>
      </c>
      <c r="O56" s="302" t="s">
        <v>74</v>
      </c>
      <c r="P56" s="321"/>
      <c r="Q56" s="6"/>
      <c r="R56" s="304"/>
      <c r="S56" s="6"/>
      <c r="T56" s="6"/>
      <c r="U56" s="6"/>
      <c r="V56" s="12"/>
      <c r="W56" s="354"/>
      <c r="X56" s="354"/>
      <c r="Y56" s="318"/>
      <c r="Z56" s="355"/>
      <c r="AA56" s="311"/>
      <c r="AB56" s="356">
        <f t="shared" ref="AB56:AE64" si="4">SUM(K56+W56)</f>
        <v>40</v>
      </c>
      <c r="AC56" s="357">
        <f t="shared" si="4"/>
        <v>60</v>
      </c>
      <c r="AD56" s="358">
        <f t="shared" si="4"/>
        <v>100</v>
      </c>
      <c r="AE56" s="359">
        <f t="shared" si="4"/>
        <v>4</v>
      </c>
      <c r="AF56" s="2"/>
      <c r="AG56" s="2"/>
    </row>
    <row r="57" spans="1:33" s="7" customFormat="1" ht="30" customHeight="1" x14ac:dyDescent="0.25">
      <c r="A57" s="360">
        <v>2</v>
      </c>
      <c r="B57" s="319" t="s">
        <v>172</v>
      </c>
      <c r="C57" s="320" t="s">
        <v>173</v>
      </c>
      <c r="D57" s="317">
        <v>10</v>
      </c>
      <c r="E57" s="5"/>
      <c r="F57" s="5">
        <v>15</v>
      </c>
      <c r="G57" s="5"/>
      <c r="H57" s="5"/>
      <c r="I57" s="5"/>
      <c r="J57" s="11"/>
      <c r="K57" s="311">
        <f>SUM(D57:J57)</f>
        <v>25</v>
      </c>
      <c r="L57" s="311">
        <v>25</v>
      </c>
      <c r="M57" s="315">
        <f>SUM(K57+L57)</f>
        <v>50</v>
      </c>
      <c r="N57" s="316">
        <v>2</v>
      </c>
      <c r="O57" s="311" t="s">
        <v>62</v>
      </c>
      <c r="P57" s="317">
        <v>20</v>
      </c>
      <c r="Q57" s="5"/>
      <c r="R57" s="5">
        <v>20</v>
      </c>
      <c r="S57" s="6"/>
      <c r="T57" s="6"/>
      <c r="U57" s="6"/>
      <c r="V57" s="12"/>
      <c r="W57" s="314">
        <f>SUM(P57:V57)</f>
        <v>40</v>
      </c>
      <c r="X57" s="314">
        <v>60</v>
      </c>
      <c r="Y57" s="318">
        <f>SUM(W57+X57)</f>
        <v>100</v>
      </c>
      <c r="Z57" s="316">
        <v>4</v>
      </c>
      <c r="AA57" s="316" t="s">
        <v>74</v>
      </c>
      <c r="AB57" s="356">
        <f t="shared" si="4"/>
        <v>65</v>
      </c>
      <c r="AC57" s="357">
        <f t="shared" si="4"/>
        <v>85</v>
      </c>
      <c r="AD57" s="358">
        <f t="shared" si="4"/>
        <v>150</v>
      </c>
      <c r="AE57" s="359">
        <f t="shared" si="4"/>
        <v>6</v>
      </c>
      <c r="AF57" s="2"/>
      <c r="AG57" s="2"/>
    </row>
    <row r="58" spans="1:33" s="7" customFormat="1" ht="27" customHeight="1" x14ac:dyDescent="0.25">
      <c r="A58" s="218">
        <v>3</v>
      </c>
      <c r="B58" s="319" t="s">
        <v>174</v>
      </c>
      <c r="C58" s="320" t="s">
        <v>175</v>
      </c>
      <c r="D58" s="317">
        <v>15</v>
      </c>
      <c r="E58" s="310"/>
      <c r="F58" s="5">
        <v>25</v>
      </c>
      <c r="G58" s="5"/>
      <c r="H58" s="5"/>
      <c r="I58" s="5"/>
      <c r="J58" s="11"/>
      <c r="K58" s="311">
        <f>SUM(D58:J58)</f>
        <v>40</v>
      </c>
      <c r="L58" s="311">
        <v>10</v>
      </c>
      <c r="M58" s="315">
        <f>SUM(K58+L58)</f>
        <v>50</v>
      </c>
      <c r="N58" s="312">
        <v>2</v>
      </c>
      <c r="O58" s="311" t="s">
        <v>62</v>
      </c>
      <c r="P58" s="321"/>
      <c r="Q58" s="6"/>
      <c r="R58" s="6"/>
      <c r="S58" s="321"/>
      <c r="T58" s="6"/>
      <c r="U58" s="6"/>
      <c r="V58" s="12"/>
      <c r="W58" s="314"/>
      <c r="X58" s="314"/>
      <c r="Y58" s="314"/>
      <c r="Z58" s="314"/>
      <c r="AA58" s="311"/>
      <c r="AB58" s="356">
        <f t="shared" si="4"/>
        <v>40</v>
      </c>
      <c r="AC58" s="357">
        <f t="shared" si="4"/>
        <v>10</v>
      </c>
      <c r="AD58" s="358">
        <f t="shared" si="4"/>
        <v>50</v>
      </c>
      <c r="AE58" s="359">
        <f t="shared" si="4"/>
        <v>2</v>
      </c>
      <c r="AF58" s="2"/>
      <c r="AG58" s="2"/>
    </row>
    <row r="59" spans="1:33" s="7" customFormat="1" ht="26.25" customHeight="1" x14ac:dyDescent="0.25">
      <c r="A59" s="360">
        <v>4</v>
      </c>
      <c r="B59" s="361" t="s">
        <v>176</v>
      </c>
      <c r="C59" s="320" t="s">
        <v>177</v>
      </c>
      <c r="D59" s="317">
        <v>30</v>
      </c>
      <c r="E59" s="5"/>
      <c r="F59" s="5">
        <v>20</v>
      </c>
      <c r="G59" s="5"/>
      <c r="H59" s="5"/>
      <c r="I59" s="5"/>
      <c r="J59" s="11"/>
      <c r="K59" s="311">
        <f>SUM(D59:J59)</f>
        <v>50</v>
      </c>
      <c r="L59" s="311">
        <v>50</v>
      </c>
      <c r="M59" s="315">
        <f>SUM(K59+L59)</f>
        <v>100</v>
      </c>
      <c r="N59" s="312">
        <v>4</v>
      </c>
      <c r="O59" s="316" t="s">
        <v>74</v>
      </c>
      <c r="P59" s="317"/>
      <c r="Q59" s="5"/>
      <c r="R59" s="5"/>
      <c r="S59" s="5"/>
      <c r="T59" s="5"/>
      <c r="U59" s="5"/>
      <c r="V59" s="11"/>
      <c r="W59" s="314"/>
      <c r="X59" s="311"/>
      <c r="Y59" s="311"/>
      <c r="Z59" s="311"/>
      <c r="AA59" s="316"/>
      <c r="AB59" s="356">
        <f t="shared" si="4"/>
        <v>50</v>
      </c>
      <c r="AC59" s="357">
        <f t="shared" si="4"/>
        <v>50</v>
      </c>
      <c r="AD59" s="358">
        <f t="shared" si="4"/>
        <v>100</v>
      </c>
      <c r="AE59" s="359">
        <f t="shared" si="4"/>
        <v>4</v>
      </c>
      <c r="AF59" s="2"/>
      <c r="AG59" s="2"/>
    </row>
    <row r="60" spans="1:33" s="7" customFormat="1" ht="31.5" customHeight="1" x14ac:dyDescent="0.25">
      <c r="A60" s="218">
        <v>5</v>
      </c>
      <c r="B60" s="319" t="s">
        <v>178</v>
      </c>
      <c r="C60" s="320" t="s">
        <v>179</v>
      </c>
      <c r="D60" s="296">
        <v>15</v>
      </c>
      <c r="E60" s="5"/>
      <c r="F60" s="5">
        <v>15</v>
      </c>
      <c r="G60" s="5"/>
      <c r="H60" s="5"/>
      <c r="I60" s="5"/>
      <c r="J60" s="11"/>
      <c r="K60" s="311">
        <f>SUM(D60:J60)</f>
        <v>30</v>
      </c>
      <c r="L60" s="311">
        <v>30</v>
      </c>
      <c r="M60" s="315">
        <f>SUM(K60+L60)</f>
        <v>60</v>
      </c>
      <c r="N60" s="312">
        <v>2</v>
      </c>
      <c r="O60" s="311" t="s">
        <v>62</v>
      </c>
      <c r="P60" s="303">
        <v>15</v>
      </c>
      <c r="Q60" s="6"/>
      <c r="R60" s="10">
        <v>20</v>
      </c>
      <c r="S60" s="10"/>
      <c r="T60" s="6"/>
      <c r="U60" s="6"/>
      <c r="V60" s="12"/>
      <c r="W60" s="314">
        <f>SUM(P60:V60)</f>
        <v>35</v>
      </c>
      <c r="X60" s="314">
        <v>65</v>
      </c>
      <c r="Y60" s="318">
        <f>SUM(W60+X60)</f>
        <v>100</v>
      </c>
      <c r="Z60" s="316">
        <v>4</v>
      </c>
      <c r="AA60" s="316" t="s">
        <v>74</v>
      </c>
      <c r="AB60" s="356">
        <f t="shared" si="4"/>
        <v>65</v>
      </c>
      <c r="AC60" s="357">
        <f t="shared" si="4"/>
        <v>95</v>
      </c>
      <c r="AD60" s="358">
        <f t="shared" si="4"/>
        <v>160</v>
      </c>
      <c r="AE60" s="359">
        <f t="shared" si="4"/>
        <v>6</v>
      </c>
      <c r="AF60" s="2"/>
      <c r="AG60" s="2"/>
    </row>
    <row r="61" spans="1:33" s="7" customFormat="1" ht="35.25" customHeight="1" x14ac:dyDescent="0.25">
      <c r="A61" s="360">
        <v>6</v>
      </c>
      <c r="B61" s="361" t="s">
        <v>180</v>
      </c>
      <c r="C61" s="320" t="s">
        <v>177</v>
      </c>
      <c r="D61" s="317"/>
      <c r="E61" s="5"/>
      <c r="F61" s="5"/>
      <c r="G61" s="5"/>
      <c r="H61" s="5"/>
      <c r="I61" s="5"/>
      <c r="J61" s="11"/>
      <c r="K61" s="311"/>
      <c r="L61" s="316"/>
      <c r="M61" s="316"/>
      <c r="N61" s="316"/>
      <c r="O61" s="316"/>
      <c r="P61" s="317">
        <v>20</v>
      </c>
      <c r="Q61" s="5">
        <v>10</v>
      </c>
      <c r="R61" s="30"/>
      <c r="S61" s="5"/>
      <c r="T61" s="5"/>
      <c r="U61" s="5"/>
      <c r="V61" s="11"/>
      <c r="W61" s="314">
        <f>SUM(P61:V61)</f>
        <v>30</v>
      </c>
      <c r="X61" s="311">
        <v>20</v>
      </c>
      <c r="Y61" s="318">
        <f>SUM(W61+X61)</f>
        <v>50</v>
      </c>
      <c r="Z61" s="330">
        <v>2</v>
      </c>
      <c r="AA61" s="311" t="s">
        <v>62</v>
      </c>
      <c r="AB61" s="356">
        <f t="shared" si="4"/>
        <v>30</v>
      </c>
      <c r="AC61" s="357">
        <f t="shared" si="4"/>
        <v>20</v>
      </c>
      <c r="AD61" s="358">
        <f t="shared" si="4"/>
        <v>50</v>
      </c>
      <c r="AE61" s="359">
        <f t="shared" si="4"/>
        <v>2</v>
      </c>
      <c r="AF61" s="2"/>
      <c r="AG61" s="2"/>
    </row>
    <row r="62" spans="1:33" s="7" customFormat="1" ht="31.15" customHeight="1" x14ac:dyDescent="0.25">
      <c r="A62" s="218">
        <v>7</v>
      </c>
      <c r="B62" s="319" t="s">
        <v>181</v>
      </c>
      <c r="C62" s="320" t="s">
        <v>173</v>
      </c>
      <c r="D62" s="317"/>
      <c r="E62" s="5"/>
      <c r="F62" s="5"/>
      <c r="G62" s="5"/>
      <c r="H62" s="5"/>
      <c r="I62" s="5"/>
      <c r="J62" s="11"/>
      <c r="K62" s="311"/>
      <c r="L62" s="316"/>
      <c r="M62" s="316"/>
      <c r="N62" s="316"/>
      <c r="O62" s="316"/>
      <c r="P62" s="317">
        <v>20</v>
      </c>
      <c r="Q62" s="5">
        <v>10</v>
      </c>
      <c r="R62" s="30"/>
      <c r="S62" s="5"/>
      <c r="T62" s="5"/>
      <c r="U62" s="5"/>
      <c r="V62" s="11"/>
      <c r="W62" s="314">
        <f>SUM(P62:V62)</f>
        <v>30</v>
      </c>
      <c r="X62" s="311">
        <v>20</v>
      </c>
      <c r="Y62" s="318">
        <f>SUM(W62+X62)</f>
        <v>50</v>
      </c>
      <c r="Z62" s="330">
        <v>2</v>
      </c>
      <c r="AA62" s="311" t="s">
        <v>62</v>
      </c>
      <c r="AB62" s="356">
        <f t="shared" si="4"/>
        <v>30</v>
      </c>
      <c r="AC62" s="357">
        <f t="shared" si="4"/>
        <v>20</v>
      </c>
      <c r="AD62" s="358">
        <f t="shared" si="4"/>
        <v>50</v>
      </c>
      <c r="AE62" s="359">
        <f t="shared" si="4"/>
        <v>2</v>
      </c>
      <c r="AF62" s="2"/>
      <c r="AG62" s="2"/>
    </row>
    <row r="63" spans="1:33" s="7" customFormat="1" ht="33" customHeight="1" x14ac:dyDescent="0.25">
      <c r="A63" s="360">
        <v>8</v>
      </c>
      <c r="B63" s="362" t="s">
        <v>182</v>
      </c>
      <c r="C63" s="320" t="s">
        <v>183</v>
      </c>
      <c r="D63" s="317"/>
      <c r="E63" s="5"/>
      <c r="F63" s="5"/>
      <c r="G63" s="5"/>
      <c r="H63" s="5"/>
      <c r="I63" s="5"/>
      <c r="J63" s="11"/>
      <c r="K63" s="311"/>
      <c r="L63" s="316"/>
      <c r="M63" s="316"/>
      <c r="N63" s="316"/>
      <c r="O63" s="316"/>
      <c r="P63" s="317">
        <v>15</v>
      </c>
      <c r="Q63" s="5">
        <v>20</v>
      </c>
      <c r="R63" s="30"/>
      <c r="S63" s="5"/>
      <c r="T63" s="5"/>
      <c r="U63" s="5"/>
      <c r="V63" s="11"/>
      <c r="W63" s="314">
        <f>SUM(P63:V63)</f>
        <v>35</v>
      </c>
      <c r="X63" s="311">
        <v>15</v>
      </c>
      <c r="Y63" s="318">
        <f>SUM(W63+X63)</f>
        <v>50</v>
      </c>
      <c r="Z63" s="330">
        <v>2</v>
      </c>
      <c r="AA63" s="311" t="s">
        <v>62</v>
      </c>
      <c r="AB63" s="356">
        <f t="shared" si="4"/>
        <v>35</v>
      </c>
      <c r="AC63" s="357">
        <f t="shared" si="4"/>
        <v>15</v>
      </c>
      <c r="AD63" s="358">
        <f t="shared" si="4"/>
        <v>50</v>
      </c>
      <c r="AE63" s="359">
        <f t="shared" si="4"/>
        <v>2</v>
      </c>
      <c r="AF63" s="2"/>
      <c r="AG63" s="2"/>
    </row>
    <row r="64" spans="1:33" s="7" customFormat="1" ht="30" customHeight="1" thickBot="1" x14ac:dyDescent="0.3">
      <c r="A64" s="272">
        <v>9</v>
      </c>
      <c r="B64" s="363" t="s">
        <v>184</v>
      </c>
      <c r="C64" s="364" t="s">
        <v>173</v>
      </c>
      <c r="D64" s="365"/>
      <c r="E64" s="366"/>
      <c r="F64" s="367"/>
      <c r="G64" s="367"/>
      <c r="H64" s="367"/>
      <c r="I64" s="367"/>
      <c r="J64" s="368"/>
      <c r="K64" s="369"/>
      <c r="L64" s="330"/>
      <c r="M64" s="330"/>
      <c r="N64" s="330"/>
      <c r="O64" s="369"/>
      <c r="P64" s="370">
        <v>30</v>
      </c>
      <c r="Q64" s="371">
        <v>10</v>
      </c>
      <c r="R64" s="371"/>
      <c r="S64" s="370"/>
      <c r="T64" s="371"/>
      <c r="U64" s="371"/>
      <c r="V64" s="372"/>
      <c r="W64" s="373">
        <f>SUM(P64:V64)</f>
        <v>40</v>
      </c>
      <c r="X64" s="373">
        <v>10</v>
      </c>
      <c r="Y64" s="343">
        <f>SUM(W64+X64)</f>
        <v>50</v>
      </c>
      <c r="Z64" s="330">
        <v>2</v>
      </c>
      <c r="AA64" s="369" t="s">
        <v>62</v>
      </c>
      <c r="AB64" s="374">
        <f t="shared" si="4"/>
        <v>40</v>
      </c>
      <c r="AC64" s="375">
        <f t="shared" si="4"/>
        <v>10</v>
      </c>
      <c r="AD64" s="376">
        <f t="shared" si="4"/>
        <v>50</v>
      </c>
      <c r="AE64" s="377">
        <f t="shared" si="4"/>
        <v>2</v>
      </c>
      <c r="AF64" s="2"/>
      <c r="AG64" s="2"/>
    </row>
    <row r="65" spans="1:31" ht="33.6" customHeight="1" x14ac:dyDescent="0.2">
      <c r="A65" s="378"/>
      <c r="B65" s="345" t="s">
        <v>114</v>
      </c>
      <c r="C65" s="346"/>
      <c r="D65" s="347">
        <f>SUM(D56:D64)</f>
        <v>80</v>
      </c>
      <c r="E65" s="347"/>
      <c r="F65" s="347">
        <f>SUM(F56:F64)</f>
        <v>105</v>
      </c>
      <c r="G65" s="347"/>
      <c r="H65" s="347"/>
      <c r="I65" s="347"/>
      <c r="J65" s="379"/>
      <c r="K65" s="348">
        <f>SUM(K56:K64)</f>
        <v>185</v>
      </c>
      <c r="L65" s="348">
        <f>SUM(L56:L64)</f>
        <v>175</v>
      </c>
      <c r="M65" s="347">
        <f>SUM(M56:M64)</f>
        <v>360</v>
      </c>
      <c r="N65" s="380">
        <f>SUM(N56:N64)</f>
        <v>14</v>
      </c>
      <c r="O65" s="346"/>
      <c r="P65" s="347">
        <f>SUM(P56:P64)</f>
        <v>120</v>
      </c>
      <c r="Q65" s="347">
        <f>SUM(Q56:Q64)</f>
        <v>50</v>
      </c>
      <c r="R65" s="347">
        <f>SUM(R56:R64)</f>
        <v>40</v>
      </c>
      <c r="S65" s="347"/>
      <c r="T65" s="347"/>
      <c r="U65" s="347"/>
      <c r="V65" s="379"/>
      <c r="W65" s="351">
        <f>SUM(W56:W64)</f>
        <v>210</v>
      </c>
      <c r="X65" s="351">
        <f>SUM(X56:X64)</f>
        <v>190</v>
      </c>
      <c r="Y65" s="347">
        <f>SUM(Y56:Y64)</f>
        <v>400</v>
      </c>
      <c r="Z65" s="347">
        <f>SUM(Z56:Z64)</f>
        <v>16</v>
      </c>
      <c r="AA65" s="346"/>
      <c r="AB65" s="351">
        <f>SUM(AB56:AB64)</f>
        <v>395</v>
      </c>
      <c r="AC65" s="348">
        <f>SUM(AC56:AC64)</f>
        <v>365</v>
      </c>
      <c r="AD65" s="348">
        <f>SUM(AD56:AD64)</f>
        <v>760</v>
      </c>
      <c r="AE65" s="348">
        <f>SUM(AE56:AE64)</f>
        <v>30</v>
      </c>
    </row>
    <row r="68" spans="1:31" ht="15" x14ac:dyDescent="0.25">
      <c r="R68" s="381" t="s">
        <v>116</v>
      </c>
    </row>
  </sheetData>
  <mergeCells count="38">
    <mergeCell ref="AD53:AD55"/>
    <mergeCell ref="AE53:AE55"/>
    <mergeCell ref="D54:N54"/>
    <mergeCell ref="P54:AA54"/>
    <mergeCell ref="AD35:AD37"/>
    <mergeCell ref="AE35:AE37"/>
    <mergeCell ref="D36:N36"/>
    <mergeCell ref="P36:AA36"/>
    <mergeCell ref="AC53:AC55"/>
    <mergeCell ref="AC35:AC37"/>
    <mergeCell ref="A53:A55"/>
    <mergeCell ref="B53:B55"/>
    <mergeCell ref="C53:C55"/>
    <mergeCell ref="D53:AA53"/>
    <mergeCell ref="AB53:AB55"/>
    <mergeCell ref="A35:A37"/>
    <mergeCell ref="B35:B37"/>
    <mergeCell ref="C35:C37"/>
    <mergeCell ref="D35:AA35"/>
    <mergeCell ref="AB35:AB37"/>
    <mergeCell ref="AB10:AB12"/>
    <mergeCell ref="AC10:AC12"/>
    <mergeCell ref="AD10:AD12"/>
    <mergeCell ref="AE10:AE12"/>
    <mergeCell ref="D11:N11"/>
    <mergeCell ref="P11:AA11"/>
    <mergeCell ref="G7:J7"/>
    <mergeCell ref="G8:J8"/>
    <mergeCell ref="A10:A12"/>
    <mergeCell ref="B10:B12"/>
    <mergeCell ref="C10:C12"/>
    <mergeCell ref="D10:AA10"/>
    <mergeCell ref="G6:J6"/>
    <mergeCell ref="G1:J1"/>
    <mergeCell ref="G2:J2"/>
    <mergeCell ref="G3:J3"/>
    <mergeCell ref="G4:J4"/>
    <mergeCell ref="G5:J5"/>
  </mergeCells>
  <printOptions horizontalCentered="1"/>
  <pageMargins left="0.23622047244094488" right="0.23622047244094488" top="0.94488188976377951" bottom="0.55118110236220474" header="0.31496062992125984" footer="0.31496062992125984"/>
  <pageSetup paperSize="9" scale="41" orientation="landscape" r:id="rId1"/>
  <rowBreaks count="2" manualBreakCount="2">
    <brk id="33" max="32" man="1"/>
    <brk id="82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I81"/>
  <sheetViews>
    <sheetView tabSelected="1" view="pageBreakPreview" topLeftCell="A61" zoomScale="95" zoomScaleSheetLayoutView="95" workbookViewId="0">
      <selection activeCell="C74" sqref="C74"/>
    </sheetView>
  </sheetViews>
  <sheetFormatPr defaultColWidth="9.140625" defaultRowHeight="12.75" x14ac:dyDescent="0.2"/>
  <cols>
    <col min="1" max="1" width="5.28515625" style="2" customWidth="1"/>
    <col min="2" max="2" width="44.7109375" style="2" customWidth="1"/>
    <col min="3" max="3" width="40.7109375" style="2" customWidth="1"/>
    <col min="4" max="4" width="7.85546875" style="2" customWidth="1"/>
    <col min="5" max="5" width="7.28515625" style="2" customWidth="1"/>
    <col min="6" max="6" width="6" style="2" customWidth="1"/>
    <col min="7" max="7" width="5.85546875" style="2" customWidth="1"/>
    <col min="8" max="8" width="5.5703125" style="2" customWidth="1"/>
    <col min="9" max="9" width="6.85546875" style="2" customWidth="1"/>
    <col min="10" max="10" width="10.28515625" style="2" customWidth="1"/>
    <col min="11" max="13" width="9" style="2" customWidth="1"/>
    <col min="14" max="14" width="8.5703125" style="2" customWidth="1"/>
    <col min="15" max="15" width="14" style="2" customWidth="1"/>
    <col min="16" max="16" width="6.140625" style="2" customWidth="1"/>
    <col min="17" max="17" width="6.42578125" style="2" customWidth="1"/>
    <col min="18" max="18" width="5.140625" style="2" customWidth="1"/>
    <col min="19" max="19" width="4.5703125" style="2" customWidth="1"/>
    <col min="20" max="20" width="6.140625" style="2" customWidth="1"/>
    <col min="21" max="21" width="4.85546875" style="2" customWidth="1"/>
    <col min="22" max="22" width="9.140625" style="2" customWidth="1"/>
    <col min="23" max="23" width="8" style="2" customWidth="1"/>
    <col min="24" max="24" width="8.7109375" style="2" customWidth="1"/>
    <col min="25" max="25" width="9.85546875" style="2" customWidth="1"/>
    <col min="26" max="26" width="6.85546875" style="2" customWidth="1"/>
    <col min="27" max="27" width="13.7109375" style="2" customWidth="1"/>
    <col min="28" max="28" width="10.140625" style="2" customWidth="1"/>
    <col min="29" max="29" width="8.42578125" style="183" customWidth="1"/>
    <col min="30" max="16384" width="9.140625" style="2"/>
  </cols>
  <sheetData>
    <row r="1" spans="1:33" ht="20.25" customHeight="1" x14ac:dyDescent="0.2">
      <c r="A1" s="1"/>
      <c r="B1" s="20" t="s">
        <v>9</v>
      </c>
      <c r="C1" s="21" t="s">
        <v>10</v>
      </c>
      <c r="D1" s="476"/>
      <c r="E1" s="476"/>
      <c r="F1" s="22" t="s">
        <v>11</v>
      </c>
      <c r="G1" s="509" t="s">
        <v>12</v>
      </c>
      <c r="H1" s="510"/>
      <c r="I1" s="510"/>
      <c r="J1" s="511"/>
      <c r="K1" s="36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90"/>
    </row>
    <row r="2" spans="1:33" ht="16.5" customHeight="1" x14ac:dyDescent="0.2">
      <c r="A2" s="3"/>
      <c r="B2" s="23" t="s">
        <v>13</v>
      </c>
      <c r="C2" s="24" t="s">
        <v>14</v>
      </c>
      <c r="D2" s="476"/>
      <c r="E2" s="476"/>
      <c r="F2" s="25" t="s">
        <v>15</v>
      </c>
      <c r="G2" s="548" t="s">
        <v>16</v>
      </c>
      <c r="H2" s="549"/>
      <c r="I2" s="549"/>
      <c r="J2" s="550"/>
      <c r="K2" s="3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90"/>
    </row>
    <row r="3" spans="1:33" ht="15.75" customHeight="1" x14ac:dyDescent="0.2">
      <c r="A3" s="3"/>
      <c r="B3" s="23" t="s">
        <v>17</v>
      </c>
      <c r="C3" s="26" t="s">
        <v>18</v>
      </c>
      <c r="D3" s="476"/>
      <c r="E3" s="476"/>
      <c r="F3" s="25" t="s">
        <v>19</v>
      </c>
      <c r="G3" s="548" t="s">
        <v>20</v>
      </c>
      <c r="H3" s="549"/>
      <c r="I3" s="549"/>
      <c r="J3" s="550"/>
      <c r="K3" s="3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90"/>
    </row>
    <row r="4" spans="1:33" ht="18.75" customHeight="1" x14ac:dyDescent="0.2">
      <c r="A4" s="3"/>
      <c r="B4" s="23" t="s">
        <v>21</v>
      </c>
      <c r="C4" s="24" t="s">
        <v>185</v>
      </c>
      <c r="D4" s="476"/>
      <c r="E4" s="476"/>
      <c r="F4" s="25" t="s">
        <v>23</v>
      </c>
      <c r="G4" s="548" t="s">
        <v>24</v>
      </c>
      <c r="H4" s="549"/>
      <c r="I4" s="549"/>
      <c r="J4" s="550"/>
      <c r="K4" s="3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90"/>
    </row>
    <row r="5" spans="1:33" ht="20.25" customHeight="1" x14ac:dyDescent="0.2">
      <c r="A5" s="3"/>
      <c r="B5" s="23" t="s">
        <v>25</v>
      </c>
      <c r="C5" s="26" t="s">
        <v>26</v>
      </c>
      <c r="D5" s="476"/>
      <c r="E5" s="476"/>
      <c r="F5" s="25" t="s">
        <v>27</v>
      </c>
      <c r="G5" s="548" t="s">
        <v>28</v>
      </c>
      <c r="H5" s="549"/>
      <c r="I5" s="549"/>
      <c r="J5" s="550"/>
      <c r="K5" s="3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90"/>
    </row>
    <row r="6" spans="1:33" ht="19.5" customHeight="1" x14ac:dyDescent="0.2">
      <c r="A6" s="3"/>
      <c r="B6" s="23" t="s">
        <v>29</v>
      </c>
      <c r="C6" s="26" t="s">
        <v>30</v>
      </c>
      <c r="D6" s="476"/>
      <c r="E6" s="476"/>
      <c r="F6" s="25" t="s">
        <v>31</v>
      </c>
      <c r="G6" s="548" t="s">
        <v>32</v>
      </c>
      <c r="H6" s="549"/>
      <c r="I6" s="549"/>
      <c r="J6" s="550"/>
      <c r="K6" s="3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90"/>
    </row>
    <row r="7" spans="1:33" ht="17.25" customHeight="1" x14ac:dyDescent="0.2">
      <c r="A7" s="3"/>
      <c r="B7" s="23" t="s">
        <v>33</v>
      </c>
      <c r="C7" s="24" t="s">
        <v>7</v>
      </c>
      <c r="D7" s="476"/>
      <c r="E7" s="476"/>
      <c r="F7" s="25" t="s">
        <v>35</v>
      </c>
      <c r="G7" s="548" t="s">
        <v>36</v>
      </c>
      <c r="H7" s="549"/>
      <c r="I7" s="549"/>
      <c r="J7" s="550"/>
      <c r="K7" s="3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90"/>
    </row>
    <row r="8" spans="1:33" ht="18" customHeight="1" thickBot="1" x14ac:dyDescent="0.3">
      <c r="A8" s="3"/>
      <c r="B8" s="27" t="s">
        <v>37</v>
      </c>
      <c r="C8" s="18" t="s">
        <v>186</v>
      </c>
      <c r="D8" s="476"/>
      <c r="E8" s="476"/>
      <c r="F8" s="28" t="s">
        <v>118</v>
      </c>
      <c r="G8" s="551" t="s">
        <v>40</v>
      </c>
      <c r="H8" s="552"/>
      <c r="I8" s="552"/>
      <c r="J8" s="553"/>
      <c r="K8" s="383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90"/>
    </row>
    <row r="9" spans="1:33" ht="18.75" customHeight="1" thickBot="1" x14ac:dyDescent="0.25">
      <c r="A9" s="3"/>
      <c r="B9" s="182"/>
      <c r="C9" s="194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95"/>
    </row>
    <row r="10" spans="1:33" ht="15" customHeight="1" thickBot="1" x14ac:dyDescent="0.25">
      <c r="A10" s="533" t="s">
        <v>41</v>
      </c>
      <c r="B10" s="533" t="s">
        <v>42</v>
      </c>
      <c r="C10" s="534" t="s">
        <v>43</v>
      </c>
      <c r="D10" s="537" t="s">
        <v>44</v>
      </c>
      <c r="E10" s="538"/>
      <c r="F10" s="538"/>
      <c r="G10" s="538"/>
      <c r="H10" s="538"/>
      <c r="I10" s="538"/>
      <c r="J10" s="538"/>
      <c r="K10" s="538"/>
      <c r="L10" s="538"/>
      <c r="M10" s="538"/>
      <c r="N10" s="538"/>
      <c r="O10" s="538"/>
      <c r="P10" s="538"/>
      <c r="Q10" s="538"/>
      <c r="R10" s="538"/>
      <c r="S10" s="538"/>
      <c r="T10" s="538"/>
      <c r="U10" s="538"/>
      <c r="V10" s="538"/>
      <c r="W10" s="538"/>
      <c r="X10" s="538"/>
      <c r="Y10" s="538"/>
      <c r="Z10" s="538"/>
      <c r="AA10" s="538"/>
      <c r="AB10" s="554" t="s">
        <v>119</v>
      </c>
      <c r="AC10" s="554" t="s">
        <v>120</v>
      </c>
      <c r="AD10" s="557" t="s">
        <v>47</v>
      </c>
      <c r="AE10" s="557" t="s">
        <v>48</v>
      </c>
    </row>
    <row r="11" spans="1:33" ht="15" customHeight="1" thickBot="1" x14ac:dyDescent="0.25">
      <c r="A11" s="533"/>
      <c r="B11" s="533"/>
      <c r="C11" s="535"/>
      <c r="D11" s="545" t="s">
        <v>187</v>
      </c>
      <c r="E11" s="546"/>
      <c r="F11" s="546"/>
      <c r="G11" s="546"/>
      <c r="H11" s="546"/>
      <c r="I11" s="546"/>
      <c r="J11" s="546"/>
      <c r="K11" s="546"/>
      <c r="L11" s="546"/>
      <c r="M11" s="546"/>
      <c r="N11" s="546"/>
      <c r="O11" s="481"/>
      <c r="P11" s="547" t="s">
        <v>188</v>
      </c>
      <c r="Q11" s="546"/>
      <c r="R11" s="546"/>
      <c r="S11" s="546"/>
      <c r="T11" s="546"/>
      <c r="U11" s="546"/>
      <c r="V11" s="546"/>
      <c r="W11" s="547"/>
      <c r="X11" s="547"/>
      <c r="Y11" s="546"/>
      <c r="Z11" s="546"/>
      <c r="AA11" s="546"/>
      <c r="AB11" s="555"/>
      <c r="AC11" s="555"/>
      <c r="AD11" s="558"/>
      <c r="AE11" s="558"/>
    </row>
    <row r="12" spans="1:33" ht="120" customHeight="1" thickBot="1" x14ac:dyDescent="0.25">
      <c r="A12" s="533"/>
      <c r="B12" s="533"/>
      <c r="C12" s="536"/>
      <c r="D12" s="196" t="s">
        <v>11</v>
      </c>
      <c r="E12" s="196" t="s">
        <v>15</v>
      </c>
      <c r="F12" s="196" t="s">
        <v>51</v>
      </c>
      <c r="G12" s="196" t="s">
        <v>52</v>
      </c>
      <c r="H12" s="196" t="s">
        <v>27</v>
      </c>
      <c r="I12" s="196" t="s">
        <v>31</v>
      </c>
      <c r="J12" s="196" t="s">
        <v>35</v>
      </c>
      <c r="K12" s="384" t="s">
        <v>58</v>
      </c>
      <c r="L12" s="385" t="s">
        <v>123</v>
      </c>
      <c r="M12" s="384" t="s">
        <v>55</v>
      </c>
      <c r="N12" s="386" t="s">
        <v>56</v>
      </c>
      <c r="O12" s="387" t="s">
        <v>57</v>
      </c>
      <c r="P12" s="196" t="s">
        <v>11</v>
      </c>
      <c r="Q12" s="196" t="s">
        <v>15</v>
      </c>
      <c r="R12" s="196" t="s">
        <v>51</v>
      </c>
      <c r="S12" s="196" t="s">
        <v>52</v>
      </c>
      <c r="T12" s="196" t="s">
        <v>27</v>
      </c>
      <c r="U12" s="196" t="s">
        <v>31</v>
      </c>
      <c r="V12" s="196" t="s">
        <v>35</v>
      </c>
      <c r="W12" s="384" t="s">
        <v>58</v>
      </c>
      <c r="X12" s="385" t="s">
        <v>123</v>
      </c>
      <c r="Y12" s="384" t="s">
        <v>55</v>
      </c>
      <c r="Z12" s="386" t="s">
        <v>56</v>
      </c>
      <c r="AA12" s="387" t="s">
        <v>57</v>
      </c>
      <c r="AB12" s="556"/>
      <c r="AC12" s="556"/>
      <c r="AD12" s="559"/>
      <c r="AE12" s="559"/>
    </row>
    <row r="13" spans="1:33" ht="30" customHeight="1" x14ac:dyDescent="0.25">
      <c r="A13" s="388">
        <v>1</v>
      </c>
      <c r="B13" s="389" t="s">
        <v>189</v>
      </c>
      <c r="C13" s="245" t="s">
        <v>190</v>
      </c>
      <c r="D13" s="296"/>
      <c r="E13" s="390"/>
      <c r="F13" s="19"/>
      <c r="G13" s="19"/>
      <c r="H13" s="19"/>
      <c r="I13" s="19"/>
      <c r="J13" s="298"/>
      <c r="K13" s="299"/>
      <c r="L13" s="301"/>
      <c r="M13" s="300"/>
      <c r="N13" s="301"/>
      <c r="O13" s="300"/>
      <c r="P13" s="391">
        <v>10</v>
      </c>
      <c r="Q13" s="392">
        <v>10</v>
      </c>
      <c r="R13" s="392">
        <v>10</v>
      </c>
      <c r="S13" s="392"/>
      <c r="T13" s="392"/>
      <c r="U13" s="392"/>
      <c r="V13" s="393"/>
      <c r="W13" s="306">
        <f>SUM(P13:V13)</f>
        <v>30</v>
      </c>
      <c r="X13" s="306">
        <v>20</v>
      </c>
      <c r="Y13" s="394">
        <f>SUM(W13+X13)</f>
        <v>50</v>
      </c>
      <c r="Z13" s="301">
        <v>2</v>
      </c>
      <c r="AA13" s="300" t="s">
        <v>62</v>
      </c>
      <c r="AB13" s="356">
        <f t="shared" ref="AB13:AE15" si="0">SUM(K13+W13)</f>
        <v>30</v>
      </c>
      <c r="AC13" s="356">
        <f t="shared" si="0"/>
        <v>20</v>
      </c>
      <c r="AD13" s="395">
        <f t="shared" si="0"/>
        <v>50</v>
      </c>
      <c r="AE13" s="396">
        <f t="shared" si="0"/>
        <v>2</v>
      </c>
    </row>
    <row r="14" spans="1:33" ht="33" customHeight="1" x14ac:dyDescent="0.25">
      <c r="A14" s="397">
        <v>2</v>
      </c>
      <c r="B14" s="398" t="s">
        <v>191</v>
      </c>
      <c r="C14" s="474" t="s">
        <v>192</v>
      </c>
      <c r="D14" s="296"/>
      <c r="E14" s="390"/>
      <c r="F14" s="19"/>
      <c r="G14" s="19"/>
      <c r="H14" s="19"/>
      <c r="I14" s="19"/>
      <c r="J14" s="298"/>
      <c r="K14" s="300"/>
      <c r="L14" s="302"/>
      <c r="M14" s="300"/>
      <c r="N14" s="399"/>
      <c r="O14" s="300"/>
      <c r="P14" s="303">
        <v>30</v>
      </c>
      <c r="Q14" s="304"/>
      <c r="R14" s="304"/>
      <c r="S14" s="303"/>
      <c r="T14" s="304"/>
      <c r="U14" s="304"/>
      <c r="V14" s="305"/>
      <c r="W14" s="394">
        <f>SUM(P14:V14)</f>
        <v>30</v>
      </c>
      <c r="X14" s="313">
        <v>20</v>
      </c>
      <c r="Y14" s="394">
        <f>SUM(W14+X14)</f>
        <v>50</v>
      </c>
      <c r="Z14" s="302">
        <v>2</v>
      </c>
      <c r="AA14" s="302" t="s">
        <v>74</v>
      </c>
      <c r="AB14" s="356">
        <f t="shared" si="0"/>
        <v>30</v>
      </c>
      <c r="AC14" s="356">
        <f t="shared" si="0"/>
        <v>20</v>
      </c>
      <c r="AD14" s="395">
        <f t="shared" si="0"/>
        <v>50</v>
      </c>
      <c r="AE14" s="396">
        <f t="shared" si="0"/>
        <v>2</v>
      </c>
    </row>
    <row r="15" spans="1:33" ht="32.25" customHeight="1" x14ac:dyDescent="0.25">
      <c r="A15" s="397">
        <v>3</v>
      </c>
      <c r="B15" s="400" t="s">
        <v>193</v>
      </c>
      <c r="C15" s="490" t="s">
        <v>85</v>
      </c>
      <c r="D15" s="317"/>
      <c r="E15" s="401"/>
      <c r="F15" s="5"/>
      <c r="G15" s="5"/>
      <c r="H15" s="5"/>
      <c r="I15" s="5"/>
      <c r="J15" s="11"/>
      <c r="K15" s="311"/>
      <c r="L15" s="316"/>
      <c r="M15" s="311"/>
      <c r="N15" s="312"/>
      <c r="O15" s="311"/>
      <c r="P15" s="321"/>
      <c r="Q15" s="6">
        <v>10</v>
      </c>
      <c r="R15" s="6"/>
      <c r="S15" s="321"/>
      <c r="T15" s="6"/>
      <c r="U15" s="6"/>
      <c r="V15" s="12"/>
      <c r="W15" s="394">
        <f>SUM(P15:V15)</f>
        <v>10</v>
      </c>
      <c r="X15" s="314">
        <v>15</v>
      </c>
      <c r="Y15" s="394">
        <f>SUM(W15+X15)</f>
        <v>25</v>
      </c>
      <c r="Z15" s="311">
        <v>1</v>
      </c>
      <c r="AA15" s="311" t="s">
        <v>62</v>
      </c>
      <c r="AB15" s="356">
        <f t="shared" si="0"/>
        <v>10</v>
      </c>
      <c r="AC15" s="356">
        <f t="shared" si="0"/>
        <v>15</v>
      </c>
      <c r="AD15" s="395">
        <f t="shared" si="0"/>
        <v>25</v>
      </c>
      <c r="AE15" s="396">
        <f t="shared" si="0"/>
        <v>1</v>
      </c>
    </row>
    <row r="16" spans="1:33" s="413" customFormat="1" ht="21.6" customHeight="1" x14ac:dyDescent="0.25">
      <c r="A16" s="402"/>
      <c r="B16" s="403" t="s">
        <v>194</v>
      </c>
      <c r="C16" s="491"/>
      <c r="D16" s="404"/>
      <c r="E16" s="405"/>
      <c r="F16" s="29"/>
      <c r="G16" s="29"/>
      <c r="H16" s="29"/>
      <c r="I16" s="29"/>
      <c r="J16" s="406"/>
      <c r="K16" s="407"/>
      <c r="L16" s="408"/>
      <c r="M16" s="407"/>
      <c r="N16" s="409"/>
      <c r="O16" s="407"/>
      <c r="P16" s="410"/>
      <c r="Q16" s="34"/>
      <c r="R16" s="34"/>
      <c r="S16" s="410"/>
      <c r="T16" s="34"/>
      <c r="U16" s="34"/>
      <c r="V16" s="411"/>
      <c r="W16" s="412"/>
      <c r="X16" s="412"/>
      <c r="Y16" s="412"/>
      <c r="Z16" s="408"/>
      <c r="AA16" s="407"/>
      <c r="AB16" s="407"/>
      <c r="AC16" s="407"/>
      <c r="AD16" s="407"/>
      <c r="AE16" s="407"/>
      <c r="AF16" s="2"/>
      <c r="AG16" s="2"/>
    </row>
    <row r="17" spans="1:35" ht="28.9" customHeight="1" x14ac:dyDescent="0.25">
      <c r="A17" s="388">
        <v>4</v>
      </c>
      <c r="B17" s="414" t="s">
        <v>195</v>
      </c>
      <c r="C17" s="492" t="s">
        <v>260</v>
      </c>
      <c r="D17" s="296">
        <v>10</v>
      </c>
      <c r="E17" s="390"/>
      <c r="F17" s="19"/>
      <c r="G17" s="19"/>
      <c r="H17" s="19"/>
      <c r="I17" s="19"/>
      <c r="J17" s="298"/>
      <c r="K17" s="300">
        <f>SUM(D17:J17)</f>
        <v>10</v>
      </c>
      <c r="L17" s="300">
        <v>15</v>
      </c>
      <c r="M17" s="300">
        <f>SUM(K17+L17)</f>
        <v>25</v>
      </c>
      <c r="N17" s="399">
        <v>1</v>
      </c>
      <c r="O17" s="300" t="s">
        <v>62</v>
      </c>
      <c r="P17" s="303"/>
      <c r="Q17" s="304"/>
      <c r="R17" s="304"/>
      <c r="S17" s="303"/>
      <c r="T17" s="304"/>
      <c r="U17" s="304"/>
      <c r="V17" s="305"/>
      <c r="W17" s="394"/>
      <c r="X17" s="313"/>
      <c r="Y17" s="394"/>
      <c r="Z17" s="302"/>
      <c r="AA17" s="300"/>
      <c r="AB17" s="356">
        <f t="shared" ref="AB17:AE33" si="1">SUM(K17+W17)</f>
        <v>10</v>
      </c>
      <c r="AC17" s="356">
        <f t="shared" si="1"/>
        <v>15</v>
      </c>
      <c r="AD17" s="395">
        <f t="shared" si="1"/>
        <v>25</v>
      </c>
      <c r="AE17" s="396">
        <f t="shared" si="1"/>
        <v>1</v>
      </c>
    </row>
    <row r="18" spans="1:35" ht="31.15" customHeight="1" x14ac:dyDescent="0.25">
      <c r="A18" s="388">
        <v>5</v>
      </c>
      <c r="B18" s="414" t="s">
        <v>196</v>
      </c>
      <c r="C18" s="245" t="s">
        <v>269</v>
      </c>
      <c r="D18" s="296"/>
      <c r="E18" s="390"/>
      <c r="F18" s="19"/>
      <c r="G18" s="19"/>
      <c r="H18" s="19"/>
      <c r="I18" s="19"/>
      <c r="J18" s="298"/>
      <c r="K18" s="300"/>
      <c r="L18" s="302"/>
      <c r="M18" s="300"/>
      <c r="N18" s="399"/>
      <c r="O18" s="300"/>
      <c r="P18" s="303">
        <v>10</v>
      </c>
      <c r="Q18" s="304">
        <v>5</v>
      </c>
      <c r="R18" s="304"/>
      <c r="S18" s="303"/>
      <c r="T18" s="304"/>
      <c r="U18" s="304"/>
      <c r="V18" s="305"/>
      <c r="W18" s="394">
        <f>SUM(P18:V18)</f>
        <v>15</v>
      </c>
      <c r="X18" s="313">
        <v>10</v>
      </c>
      <c r="Y18" s="394">
        <f>SUM(W18+X18)</f>
        <v>25</v>
      </c>
      <c r="Z18" s="302">
        <v>1</v>
      </c>
      <c r="AA18" s="300" t="s">
        <v>62</v>
      </c>
      <c r="AB18" s="356">
        <f t="shared" si="1"/>
        <v>15</v>
      </c>
      <c r="AC18" s="356">
        <f t="shared" si="1"/>
        <v>10</v>
      </c>
      <c r="AD18" s="395">
        <f t="shared" si="1"/>
        <v>25</v>
      </c>
      <c r="AE18" s="396">
        <f t="shared" si="1"/>
        <v>1</v>
      </c>
    </row>
    <row r="19" spans="1:35" ht="35.450000000000003" customHeight="1" x14ac:dyDescent="0.25">
      <c r="A19" s="388">
        <v>6</v>
      </c>
      <c r="B19" s="416" t="s">
        <v>197</v>
      </c>
      <c r="C19" s="234" t="s">
        <v>198</v>
      </c>
      <c r="D19" s="317"/>
      <c r="E19" s="401"/>
      <c r="F19" s="5"/>
      <c r="G19" s="5"/>
      <c r="H19" s="5"/>
      <c r="I19" s="5"/>
      <c r="J19" s="11" t="s">
        <v>199</v>
      </c>
      <c r="K19" s="311">
        <v>10</v>
      </c>
      <c r="L19" s="311">
        <v>15</v>
      </c>
      <c r="M19" s="311">
        <f>SUM(K19+L19)</f>
        <v>25</v>
      </c>
      <c r="N19" s="312">
        <v>1</v>
      </c>
      <c r="O19" s="311" t="s">
        <v>62</v>
      </c>
      <c r="P19" s="321"/>
      <c r="Q19" s="6"/>
      <c r="R19" s="6"/>
      <c r="S19" s="321"/>
      <c r="T19" s="6"/>
      <c r="U19" s="6"/>
      <c r="V19" s="12"/>
      <c r="W19" s="415"/>
      <c r="X19" s="313"/>
      <c r="Y19" s="394"/>
      <c r="Z19" s="302"/>
      <c r="AA19" s="300"/>
      <c r="AB19" s="356">
        <f t="shared" si="1"/>
        <v>10</v>
      </c>
      <c r="AC19" s="356">
        <f t="shared" si="1"/>
        <v>15</v>
      </c>
      <c r="AD19" s="395">
        <f t="shared" si="1"/>
        <v>25</v>
      </c>
      <c r="AE19" s="396">
        <f t="shared" si="1"/>
        <v>1</v>
      </c>
    </row>
    <row r="20" spans="1:35" ht="33.6" customHeight="1" x14ac:dyDescent="0.25">
      <c r="A20" s="388">
        <v>7</v>
      </c>
      <c r="B20" s="416" t="s">
        <v>200</v>
      </c>
      <c r="C20" s="234" t="s">
        <v>201</v>
      </c>
      <c r="D20" s="317">
        <v>10</v>
      </c>
      <c r="E20" s="401"/>
      <c r="F20" s="5"/>
      <c r="G20" s="5"/>
      <c r="H20" s="5"/>
      <c r="I20" s="5"/>
      <c r="J20" s="11"/>
      <c r="K20" s="311">
        <f>SUM(D20:J20)</f>
        <v>10</v>
      </c>
      <c r="L20" s="311">
        <v>15</v>
      </c>
      <c r="M20" s="311">
        <f>SUM(K20+L20)</f>
        <v>25</v>
      </c>
      <c r="N20" s="312">
        <v>1</v>
      </c>
      <c r="O20" s="311" t="s">
        <v>62</v>
      </c>
      <c r="P20" s="321"/>
      <c r="Q20" s="6"/>
      <c r="R20" s="6"/>
      <c r="S20" s="321"/>
      <c r="T20" s="6"/>
      <c r="U20" s="6"/>
      <c r="V20" s="12"/>
      <c r="W20" s="394"/>
      <c r="X20" s="313"/>
      <c r="Y20" s="394"/>
      <c r="Z20" s="302"/>
      <c r="AA20" s="300"/>
      <c r="AB20" s="356">
        <f t="shared" si="1"/>
        <v>10</v>
      </c>
      <c r="AC20" s="356">
        <f t="shared" si="1"/>
        <v>15</v>
      </c>
      <c r="AD20" s="395">
        <f t="shared" si="1"/>
        <v>25</v>
      </c>
      <c r="AE20" s="396">
        <f t="shared" si="1"/>
        <v>1</v>
      </c>
    </row>
    <row r="21" spans="1:35" ht="31.9" customHeight="1" x14ac:dyDescent="0.25">
      <c r="A21" s="388">
        <v>8</v>
      </c>
      <c r="B21" s="416" t="s">
        <v>202</v>
      </c>
      <c r="C21" s="474" t="s">
        <v>192</v>
      </c>
      <c r="D21" s="317">
        <v>10</v>
      </c>
      <c r="E21" s="401"/>
      <c r="F21" s="5">
        <v>20</v>
      </c>
      <c r="G21" s="5"/>
      <c r="H21" s="5"/>
      <c r="I21" s="5"/>
      <c r="J21" s="11"/>
      <c r="K21" s="311">
        <f>SUM(D21:J21)</f>
        <v>30</v>
      </c>
      <c r="L21" s="311">
        <v>20</v>
      </c>
      <c r="M21" s="311">
        <f>SUM(K21+L21)</f>
        <v>50</v>
      </c>
      <c r="N21" s="312">
        <v>2</v>
      </c>
      <c r="O21" s="311" t="s">
        <v>62</v>
      </c>
      <c r="P21" s="321"/>
      <c r="Q21" s="6"/>
      <c r="R21" s="6"/>
      <c r="S21" s="6"/>
      <c r="T21" s="6"/>
      <c r="U21" s="6"/>
      <c r="V21" s="12"/>
      <c r="W21" s="394"/>
      <c r="X21" s="313"/>
      <c r="Y21" s="394"/>
      <c r="Z21" s="302"/>
      <c r="AA21" s="300"/>
      <c r="AB21" s="356">
        <f t="shared" si="1"/>
        <v>30</v>
      </c>
      <c r="AC21" s="356">
        <f t="shared" si="1"/>
        <v>20</v>
      </c>
      <c r="AD21" s="395">
        <f t="shared" si="1"/>
        <v>50</v>
      </c>
      <c r="AE21" s="396">
        <f t="shared" si="1"/>
        <v>2</v>
      </c>
    </row>
    <row r="22" spans="1:35" s="7" customFormat="1" ht="32.25" customHeight="1" x14ac:dyDescent="0.25">
      <c r="A22" s="397">
        <v>9</v>
      </c>
      <c r="B22" s="416" t="s">
        <v>203</v>
      </c>
      <c r="C22" s="493" t="s">
        <v>204</v>
      </c>
      <c r="D22" s="417">
        <v>10</v>
      </c>
      <c r="E22" s="401"/>
      <c r="F22" s="5"/>
      <c r="G22" s="5"/>
      <c r="H22" s="5"/>
      <c r="I22" s="5"/>
      <c r="J22" s="11"/>
      <c r="K22" s="311">
        <f>SUM(D22:J22)</f>
        <v>10</v>
      </c>
      <c r="L22" s="311">
        <v>15</v>
      </c>
      <c r="M22" s="311">
        <f>SUM(K22+L22)</f>
        <v>25</v>
      </c>
      <c r="N22" s="312">
        <v>1</v>
      </c>
      <c r="O22" s="311" t="s">
        <v>62</v>
      </c>
      <c r="Q22" s="6"/>
      <c r="R22" s="6"/>
      <c r="S22" s="6"/>
      <c r="T22" s="6"/>
      <c r="U22" s="6"/>
      <c r="V22" s="12"/>
      <c r="W22" s="394"/>
      <c r="X22" s="314"/>
      <c r="Y22" s="394"/>
      <c r="Z22" s="316"/>
      <c r="AA22" s="311"/>
      <c r="AB22" s="356">
        <f t="shared" si="1"/>
        <v>10</v>
      </c>
      <c r="AC22" s="356">
        <f t="shared" si="1"/>
        <v>15</v>
      </c>
      <c r="AD22" s="395">
        <f t="shared" si="1"/>
        <v>25</v>
      </c>
      <c r="AE22" s="396">
        <f t="shared" si="1"/>
        <v>1</v>
      </c>
    </row>
    <row r="23" spans="1:35" ht="36.6" customHeight="1" x14ac:dyDescent="0.25">
      <c r="A23" s="388">
        <v>10</v>
      </c>
      <c r="B23" s="418" t="s">
        <v>205</v>
      </c>
      <c r="C23" s="234" t="s">
        <v>206</v>
      </c>
      <c r="D23" s="317"/>
      <c r="E23" s="401"/>
      <c r="F23" s="5"/>
      <c r="G23" s="5"/>
      <c r="H23" s="5"/>
      <c r="I23" s="5"/>
      <c r="J23" s="11"/>
      <c r="K23" s="311"/>
      <c r="L23" s="311"/>
      <c r="M23" s="311"/>
      <c r="N23" s="312"/>
      <c r="O23" s="311"/>
      <c r="P23" s="321">
        <v>10</v>
      </c>
      <c r="Q23" s="6"/>
      <c r="R23" s="6">
        <v>5</v>
      </c>
      <c r="S23" s="371"/>
      <c r="T23" s="6"/>
      <c r="U23" s="6"/>
      <c r="V23" s="12"/>
      <c r="W23" s="394">
        <f>SUM(P23:V23)</f>
        <v>15</v>
      </c>
      <c r="X23" s="313">
        <v>10</v>
      </c>
      <c r="Y23" s="394">
        <f>SUM(W23+X23)</f>
        <v>25</v>
      </c>
      <c r="Z23" s="302">
        <v>1</v>
      </c>
      <c r="AA23" s="300" t="s">
        <v>62</v>
      </c>
      <c r="AB23" s="356">
        <f t="shared" si="1"/>
        <v>15</v>
      </c>
      <c r="AC23" s="356">
        <f t="shared" si="1"/>
        <v>10</v>
      </c>
      <c r="AD23" s="395">
        <f t="shared" si="1"/>
        <v>25</v>
      </c>
      <c r="AE23" s="396">
        <f t="shared" si="1"/>
        <v>1</v>
      </c>
    </row>
    <row r="24" spans="1:35" ht="33.6" customHeight="1" x14ac:dyDescent="0.25">
      <c r="A24" s="388">
        <v>11</v>
      </c>
      <c r="B24" s="416" t="s">
        <v>207</v>
      </c>
      <c r="C24" s="234" t="s">
        <v>208</v>
      </c>
      <c r="D24" s="317"/>
      <c r="E24" s="401"/>
      <c r="F24" s="5"/>
      <c r="G24" s="5"/>
      <c r="H24" s="5"/>
      <c r="I24" s="5"/>
      <c r="J24" s="11"/>
      <c r="K24" s="311"/>
      <c r="L24" s="311"/>
      <c r="M24" s="311"/>
      <c r="N24" s="312"/>
      <c r="O24" s="311"/>
      <c r="P24" s="321"/>
      <c r="Q24" s="6"/>
      <c r="R24" s="6">
        <v>10</v>
      </c>
      <c r="S24" s="371"/>
      <c r="T24" s="321"/>
      <c r="U24" s="6"/>
      <c r="V24" s="12" t="s">
        <v>209</v>
      </c>
      <c r="W24" s="394">
        <v>15</v>
      </c>
      <c r="X24" s="313">
        <v>10</v>
      </c>
      <c r="Y24" s="394">
        <f>SUM(W24+X24)</f>
        <v>25</v>
      </c>
      <c r="Z24" s="302">
        <v>1</v>
      </c>
      <c r="AA24" s="300" t="s">
        <v>62</v>
      </c>
      <c r="AB24" s="356">
        <f t="shared" si="1"/>
        <v>15</v>
      </c>
      <c r="AC24" s="356">
        <f t="shared" si="1"/>
        <v>10</v>
      </c>
      <c r="AD24" s="395">
        <f t="shared" si="1"/>
        <v>25</v>
      </c>
      <c r="AE24" s="396">
        <f t="shared" si="1"/>
        <v>1</v>
      </c>
    </row>
    <row r="25" spans="1:35" ht="34.15" customHeight="1" x14ac:dyDescent="0.25">
      <c r="A25" s="388">
        <v>12</v>
      </c>
      <c r="B25" s="414" t="s">
        <v>210</v>
      </c>
      <c r="C25" s="494" t="s">
        <v>261</v>
      </c>
      <c r="D25" s="296"/>
      <c r="E25" s="390"/>
      <c r="F25" s="19"/>
      <c r="G25" s="19"/>
      <c r="H25" s="19"/>
      <c r="I25" s="19"/>
      <c r="J25" s="298"/>
      <c r="K25" s="300"/>
      <c r="L25" s="300"/>
      <c r="M25" s="300"/>
      <c r="N25" s="399"/>
      <c r="O25" s="300"/>
      <c r="P25" s="303"/>
      <c r="Q25" s="304">
        <v>30</v>
      </c>
      <c r="R25" s="304"/>
      <c r="S25" s="332"/>
      <c r="T25" s="304"/>
      <c r="U25" s="304"/>
      <c r="V25" s="305"/>
      <c r="W25" s="394">
        <f>SUM(P25:V25)</f>
        <v>30</v>
      </c>
      <c r="X25" s="313">
        <v>20</v>
      </c>
      <c r="Y25" s="394">
        <f>SUM(W25+X25)</f>
        <v>50</v>
      </c>
      <c r="Z25" s="302">
        <v>2</v>
      </c>
      <c r="AA25" s="300" t="s">
        <v>62</v>
      </c>
      <c r="AB25" s="356">
        <f t="shared" si="1"/>
        <v>30</v>
      </c>
      <c r="AC25" s="356">
        <f t="shared" si="1"/>
        <v>20</v>
      </c>
      <c r="AD25" s="395">
        <f t="shared" si="1"/>
        <v>50</v>
      </c>
      <c r="AE25" s="396">
        <f t="shared" si="1"/>
        <v>2</v>
      </c>
    </row>
    <row r="26" spans="1:35" s="31" customFormat="1" ht="36" customHeight="1" x14ac:dyDescent="0.25">
      <c r="A26" s="397">
        <v>13</v>
      </c>
      <c r="B26" s="418" t="s">
        <v>211</v>
      </c>
      <c r="C26" s="234" t="s">
        <v>212</v>
      </c>
      <c r="D26" s="317">
        <v>10</v>
      </c>
      <c r="E26" s="401"/>
      <c r="F26" s="5">
        <v>10</v>
      </c>
      <c r="G26" s="5"/>
      <c r="H26" s="5"/>
      <c r="I26" s="5"/>
      <c r="J26" s="11"/>
      <c r="K26" s="300">
        <f>SUM(D26:J26)</f>
        <v>20</v>
      </c>
      <c r="L26" s="311">
        <v>10</v>
      </c>
      <c r="M26" s="300">
        <f>SUM(K26+L26)</f>
        <v>30</v>
      </c>
      <c r="N26" s="312">
        <v>1</v>
      </c>
      <c r="O26" s="311" t="s">
        <v>62</v>
      </c>
      <c r="P26" s="321"/>
      <c r="Q26" s="6"/>
      <c r="R26" s="6"/>
      <c r="S26" s="371"/>
      <c r="T26" s="6"/>
      <c r="U26" s="6"/>
      <c r="V26" s="12"/>
      <c r="W26" s="394"/>
      <c r="X26" s="314"/>
      <c r="Y26" s="394"/>
      <c r="Z26" s="316"/>
      <c r="AA26" s="311"/>
      <c r="AB26" s="356">
        <f t="shared" si="1"/>
        <v>20</v>
      </c>
      <c r="AC26" s="356">
        <f t="shared" si="1"/>
        <v>10</v>
      </c>
      <c r="AD26" s="395">
        <f t="shared" si="1"/>
        <v>30</v>
      </c>
      <c r="AE26" s="396">
        <f t="shared" si="1"/>
        <v>1</v>
      </c>
      <c r="AF26" s="7"/>
      <c r="AG26" s="7"/>
      <c r="AH26" s="7"/>
      <c r="AI26" s="7"/>
    </row>
    <row r="27" spans="1:35" s="31" customFormat="1" ht="33.6" customHeight="1" x14ac:dyDescent="0.25">
      <c r="A27" s="397">
        <v>14</v>
      </c>
      <c r="B27" s="418" t="s">
        <v>213</v>
      </c>
      <c r="C27" s="234" t="s">
        <v>212</v>
      </c>
      <c r="D27" s="317"/>
      <c r="E27" s="401"/>
      <c r="F27" s="5">
        <v>15</v>
      </c>
      <c r="G27" s="5"/>
      <c r="H27" s="5"/>
      <c r="I27" s="5"/>
      <c r="J27" s="11"/>
      <c r="K27" s="300">
        <f>SUM(D27:J27)</f>
        <v>15</v>
      </c>
      <c r="L27" s="311">
        <v>10</v>
      </c>
      <c r="M27" s="300">
        <f>SUM(K27+L27)</f>
        <v>25</v>
      </c>
      <c r="N27" s="312">
        <v>1</v>
      </c>
      <c r="O27" s="311" t="s">
        <v>62</v>
      </c>
      <c r="P27" s="321"/>
      <c r="Q27" s="6"/>
      <c r="R27" s="6"/>
      <c r="S27" s="371"/>
      <c r="T27" s="6"/>
      <c r="U27" s="6"/>
      <c r="V27" s="12"/>
      <c r="W27" s="394"/>
      <c r="X27" s="314"/>
      <c r="Y27" s="394"/>
      <c r="Z27" s="316"/>
      <c r="AA27" s="311"/>
      <c r="AB27" s="356">
        <f t="shared" si="1"/>
        <v>15</v>
      </c>
      <c r="AC27" s="356">
        <f t="shared" si="1"/>
        <v>10</v>
      </c>
      <c r="AD27" s="395">
        <f t="shared" si="1"/>
        <v>25</v>
      </c>
      <c r="AE27" s="396">
        <f t="shared" si="1"/>
        <v>1</v>
      </c>
      <c r="AF27" s="7"/>
      <c r="AG27" s="7"/>
      <c r="AH27" s="7"/>
      <c r="AI27" s="7"/>
    </row>
    <row r="28" spans="1:35" s="7" customFormat="1" ht="35.450000000000003" customHeight="1" x14ac:dyDescent="0.25">
      <c r="A28" s="388">
        <v>15</v>
      </c>
      <c r="B28" s="418" t="s">
        <v>214</v>
      </c>
      <c r="C28" s="234" t="s">
        <v>215</v>
      </c>
      <c r="D28" s="317">
        <v>5</v>
      </c>
      <c r="E28" s="401"/>
      <c r="F28" s="5">
        <v>10</v>
      </c>
      <c r="G28" s="5"/>
      <c r="H28" s="5"/>
      <c r="I28" s="5"/>
      <c r="J28" s="11"/>
      <c r="K28" s="300">
        <f>SUM(D28:J28)</f>
        <v>15</v>
      </c>
      <c r="L28" s="311">
        <v>10</v>
      </c>
      <c r="M28" s="300">
        <f>SUM(K28+L28)</f>
        <v>25</v>
      </c>
      <c r="N28" s="312">
        <v>1</v>
      </c>
      <c r="O28" s="311" t="s">
        <v>62</v>
      </c>
      <c r="P28" s="321"/>
      <c r="Q28" s="6"/>
      <c r="R28" s="6"/>
      <c r="S28" s="371"/>
      <c r="T28" s="6"/>
      <c r="U28" s="6"/>
      <c r="V28" s="12"/>
      <c r="W28" s="394"/>
      <c r="X28" s="314"/>
      <c r="Y28" s="394"/>
      <c r="Z28" s="316"/>
      <c r="AA28" s="311"/>
      <c r="AB28" s="356">
        <f t="shared" si="1"/>
        <v>15</v>
      </c>
      <c r="AC28" s="356">
        <f t="shared" si="1"/>
        <v>10</v>
      </c>
      <c r="AD28" s="395">
        <f t="shared" si="1"/>
        <v>25</v>
      </c>
      <c r="AE28" s="396">
        <f t="shared" si="1"/>
        <v>1</v>
      </c>
    </row>
    <row r="29" spans="1:35" ht="37.9" customHeight="1" x14ac:dyDescent="0.25">
      <c r="A29" s="388">
        <v>16</v>
      </c>
      <c r="B29" s="419" t="s">
        <v>216</v>
      </c>
      <c r="C29" s="495" t="s">
        <v>164</v>
      </c>
      <c r="D29" s="296"/>
      <c r="E29" s="390"/>
      <c r="F29" s="19"/>
      <c r="G29" s="19"/>
      <c r="H29" s="19"/>
      <c r="I29" s="19"/>
      <c r="J29" s="298"/>
      <c r="K29" s="300"/>
      <c r="L29" s="300"/>
      <c r="M29" s="300"/>
      <c r="N29" s="399"/>
      <c r="O29" s="300"/>
      <c r="P29" s="303">
        <v>15</v>
      </c>
      <c r="Q29" s="304">
        <v>15</v>
      </c>
      <c r="R29" s="304"/>
      <c r="S29" s="332"/>
      <c r="T29" s="304"/>
      <c r="U29" s="304"/>
      <c r="V29" s="305"/>
      <c r="W29" s="394">
        <f>SUM(P29:V29)</f>
        <v>30</v>
      </c>
      <c r="X29" s="313">
        <v>20</v>
      </c>
      <c r="Y29" s="394">
        <f>SUM(W29+X29)</f>
        <v>50</v>
      </c>
      <c r="Z29" s="302">
        <v>2</v>
      </c>
      <c r="AA29" s="300" t="s">
        <v>62</v>
      </c>
      <c r="AB29" s="356">
        <f t="shared" si="1"/>
        <v>30</v>
      </c>
      <c r="AC29" s="356">
        <f t="shared" si="1"/>
        <v>20</v>
      </c>
      <c r="AD29" s="395">
        <f t="shared" si="1"/>
        <v>50</v>
      </c>
      <c r="AE29" s="396">
        <f t="shared" si="1"/>
        <v>2</v>
      </c>
    </row>
    <row r="30" spans="1:35" s="7" customFormat="1" ht="40.15" customHeight="1" x14ac:dyDescent="0.25">
      <c r="A30" s="388">
        <v>17</v>
      </c>
      <c r="B30" s="418" t="s">
        <v>217</v>
      </c>
      <c r="C30" s="234" t="s">
        <v>218</v>
      </c>
      <c r="D30" s="317"/>
      <c r="E30" s="401"/>
      <c r="F30" s="5"/>
      <c r="G30" s="5"/>
      <c r="H30" s="5"/>
      <c r="I30" s="5"/>
      <c r="J30" s="11"/>
      <c r="K30" s="300"/>
      <c r="L30" s="311"/>
      <c r="M30" s="300"/>
      <c r="N30" s="312"/>
      <c r="O30" s="311"/>
      <c r="P30" s="321"/>
      <c r="Q30" s="6">
        <v>15</v>
      </c>
      <c r="R30" s="6"/>
      <c r="S30" s="371"/>
      <c r="T30" s="6"/>
      <c r="U30" s="6"/>
      <c r="V30" s="12"/>
      <c r="W30" s="394">
        <f>SUM(P30:V30)</f>
        <v>15</v>
      </c>
      <c r="X30" s="314">
        <v>10</v>
      </c>
      <c r="Y30" s="394">
        <f>SUM(W30+X30)</f>
        <v>25</v>
      </c>
      <c r="Z30" s="316">
        <v>1</v>
      </c>
      <c r="AA30" s="311" t="s">
        <v>62</v>
      </c>
      <c r="AB30" s="356">
        <f t="shared" si="1"/>
        <v>15</v>
      </c>
      <c r="AC30" s="356">
        <f t="shared" si="1"/>
        <v>10</v>
      </c>
      <c r="AD30" s="395">
        <f t="shared" si="1"/>
        <v>25</v>
      </c>
      <c r="AE30" s="396">
        <f t="shared" si="1"/>
        <v>1</v>
      </c>
    </row>
    <row r="31" spans="1:35" s="7" customFormat="1" ht="37.9" customHeight="1" x14ac:dyDescent="0.25">
      <c r="A31" s="388">
        <v>18</v>
      </c>
      <c r="B31" s="420" t="s">
        <v>219</v>
      </c>
      <c r="C31" s="496" t="s">
        <v>220</v>
      </c>
      <c r="D31" s="317"/>
      <c r="E31" s="310">
        <v>25</v>
      </c>
      <c r="F31" s="5"/>
      <c r="G31" s="5"/>
      <c r="H31" s="5"/>
      <c r="I31" s="5"/>
      <c r="J31" s="11"/>
      <c r="K31" s="300">
        <f>SUM(D31:J31)</f>
        <v>25</v>
      </c>
      <c r="L31" s="311">
        <v>25</v>
      </c>
      <c r="M31" s="300">
        <f>SUM(K31+L31)</f>
        <v>50</v>
      </c>
      <c r="N31" s="312">
        <v>2</v>
      </c>
      <c r="O31" s="311" t="s">
        <v>62</v>
      </c>
      <c r="P31" s="321"/>
      <c r="Q31" s="6"/>
      <c r="R31" s="6"/>
      <c r="S31" s="6"/>
      <c r="T31" s="6"/>
      <c r="U31" s="6"/>
      <c r="V31" s="12"/>
      <c r="W31" s="394"/>
      <c r="X31" s="314"/>
      <c r="Y31" s="394"/>
      <c r="Z31" s="316"/>
      <c r="AA31" s="311"/>
      <c r="AB31" s="356">
        <f t="shared" si="1"/>
        <v>25</v>
      </c>
      <c r="AC31" s="356">
        <f t="shared" si="1"/>
        <v>25</v>
      </c>
      <c r="AD31" s="395">
        <f t="shared" si="1"/>
        <v>50</v>
      </c>
      <c r="AE31" s="396">
        <f t="shared" si="1"/>
        <v>2</v>
      </c>
    </row>
    <row r="32" spans="1:35" ht="33.75" customHeight="1" x14ac:dyDescent="0.25">
      <c r="A32" s="388">
        <v>19</v>
      </c>
      <c r="B32" s="421" t="s">
        <v>221</v>
      </c>
      <c r="C32" s="497" t="s">
        <v>222</v>
      </c>
      <c r="D32" s="296"/>
      <c r="F32" s="19"/>
      <c r="G32" s="19"/>
      <c r="H32" s="19"/>
      <c r="I32" s="19"/>
      <c r="J32" s="298"/>
      <c r="K32" s="300"/>
      <c r="L32" s="300"/>
      <c r="M32" s="300"/>
      <c r="N32" s="399"/>
      <c r="O32" s="300"/>
      <c r="P32" s="303"/>
      <c r="Q32" s="422">
        <v>25</v>
      </c>
      <c r="R32" s="304"/>
      <c r="S32" s="304"/>
      <c r="T32" s="304"/>
      <c r="U32" s="304"/>
      <c r="V32" s="305"/>
      <c r="W32" s="394">
        <f>SUM(P32:V32)</f>
        <v>25</v>
      </c>
      <c r="X32" s="313">
        <v>25</v>
      </c>
      <c r="Y32" s="394">
        <f>SUM(W32+X32)</f>
        <v>50</v>
      </c>
      <c r="Z32" s="302">
        <v>2</v>
      </c>
      <c r="AA32" s="311" t="s">
        <v>62</v>
      </c>
      <c r="AB32" s="356">
        <f t="shared" si="1"/>
        <v>25</v>
      </c>
      <c r="AC32" s="356">
        <f t="shared" si="1"/>
        <v>25</v>
      </c>
      <c r="AD32" s="395">
        <f t="shared" si="1"/>
        <v>50</v>
      </c>
      <c r="AE32" s="396">
        <f t="shared" si="1"/>
        <v>2</v>
      </c>
    </row>
    <row r="33" spans="1:31" ht="26.25" customHeight="1" thickBot="1" x14ac:dyDescent="0.3">
      <c r="A33" s="388">
        <v>20</v>
      </c>
      <c r="B33" s="398" t="s">
        <v>223</v>
      </c>
      <c r="C33" s="245"/>
      <c r="D33" s="296"/>
      <c r="E33" s="304">
        <v>30</v>
      </c>
      <c r="F33" s="19"/>
      <c r="G33" s="19"/>
      <c r="H33" s="19"/>
      <c r="I33" s="19"/>
      <c r="J33" s="298"/>
      <c r="K33" s="300">
        <f>SUM(D33:J33)</f>
        <v>30</v>
      </c>
      <c r="L33" s="300">
        <v>5</v>
      </c>
      <c r="M33" s="300">
        <f>SUM(K33+L33)</f>
        <v>35</v>
      </c>
      <c r="N33" s="399">
        <v>1</v>
      </c>
      <c r="O33" s="300" t="s">
        <v>62</v>
      </c>
      <c r="P33" s="303"/>
      <c r="Q33" s="304">
        <v>30</v>
      </c>
      <c r="R33" s="304"/>
      <c r="S33" s="304"/>
      <c r="T33" s="304"/>
      <c r="U33" s="304"/>
      <c r="V33" s="305"/>
      <c r="W33" s="394">
        <f>SUM(P33:V33)</f>
        <v>30</v>
      </c>
      <c r="X33" s="313">
        <v>5</v>
      </c>
      <c r="Y33" s="394">
        <f>SUM(W33+X33)</f>
        <v>35</v>
      </c>
      <c r="Z33" s="302">
        <v>1</v>
      </c>
      <c r="AA33" s="300" t="s">
        <v>62</v>
      </c>
      <c r="AB33" s="356">
        <f t="shared" si="1"/>
        <v>60</v>
      </c>
      <c r="AC33" s="356">
        <f t="shared" si="1"/>
        <v>10</v>
      </c>
      <c r="AD33" s="395">
        <f t="shared" si="1"/>
        <v>70</v>
      </c>
      <c r="AE33" s="396">
        <f t="shared" si="1"/>
        <v>2</v>
      </c>
    </row>
    <row r="34" spans="1:31" ht="23.25" customHeight="1" thickBot="1" x14ac:dyDescent="0.3">
      <c r="A34" s="423"/>
      <c r="B34" s="424" t="s">
        <v>114</v>
      </c>
      <c r="C34" s="425"/>
      <c r="D34" s="426">
        <f t="shared" ref="D34:N34" si="2">SUM(D13:D33)</f>
        <v>55</v>
      </c>
      <c r="E34" s="426">
        <f t="shared" si="2"/>
        <v>55</v>
      </c>
      <c r="F34" s="426">
        <f t="shared" si="2"/>
        <v>55</v>
      </c>
      <c r="G34" s="426">
        <f t="shared" si="2"/>
        <v>0</v>
      </c>
      <c r="H34" s="426">
        <f t="shared" si="2"/>
        <v>0</v>
      </c>
      <c r="I34" s="426">
        <f t="shared" si="2"/>
        <v>0</v>
      </c>
      <c r="J34" s="426">
        <v>10</v>
      </c>
      <c r="K34" s="426">
        <f t="shared" si="2"/>
        <v>175</v>
      </c>
      <c r="L34" s="426">
        <f t="shared" si="2"/>
        <v>140</v>
      </c>
      <c r="M34" s="426">
        <f t="shared" si="2"/>
        <v>315</v>
      </c>
      <c r="N34" s="426">
        <f t="shared" si="2"/>
        <v>12</v>
      </c>
      <c r="O34" s="427"/>
      <c r="P34" s="428">
        <f t="shared" ref="P34:Z34" si="3">SUM(P13:P33)</f>
        <v>75</v>
      </c>
      <c r="Q34" s="428">
        <f t="shared" si="3"/>
        <v>140</v>
      </c>
      <c r="R34" s="428">
        <f t="shared" si="3"/>
        <v>25</v>
      </c>
      <c r="S34" s="428">
        <f t="shared" si="3"/>
        <v>0</v>
      </c>
      <c r="T34" s="428">
        <f t="shared" si="3"/>
        <v>0</v>
      </c>
      <c r="U34" s="428">
        <f t="shared" si="3"/>
        <v>0</v>
      </c>
      <c r="V34" s="428">
        <v>5</v>
      </c>
      <c r="W34" s="428">
        <f t="shared" si="3"/>
        <v>245</v>
      </c>
      <c r="X34" s="428">
        <f t="shared" si="3"/>
        <v>165</v>
      </c>
      <c r="Y34" s="426">
        <f t="shared" si="3"/>
        <v>410</v>
      </c>
      <c r="Z34" s="426">
        <f t="shared" si="3"/>
        <v>16</v>
      </c>
      <c r="AA34" s="426"/>
      <c r="AB34" s="429">
        <f>SUM(AB13:AB33)</f>
        <v>420</v>
      </c>
      <c r="AC34" s="429">
        <f>SUM(AC13:AC33)</f>
        <v>305</v>
      </c>
      <c r="AD34" s="429">
        <f>SUM(AD13:AD33)</f>
        <v>725</v>
      </c>
      <c r="AE34" s="430">
        <f>SUM(AE13:AE33)</f>
        <v>28</v>
      </c>
    </row>
    <row r="37" spans="1:31" ht="15.75" x14ac:dyDescent="0.25">
      <c r="B37" s="284" t="s">
        <v>141</v>
      </c>
      <c r="C37" s="15" t="s">
        <v>142</v>
      </c>
      <c r="D37" s="15" t="s">
        <v>143</v>
      </c>
    </row>
    <row r="38" spans="1:31" ht="20.25" customHeight="1" x14ac:dyDescent="0.25">
      <c r="B38" s="285" t="s">
        <v>144</v>
      </c>
      <c r="C38" s="286">
        <v>840</v>
      </c>
      <c r="D38" s="287">
        <v>32</v>
      </c>
    </row>
    <row r="39" spans="1:31" ht="31.5" x14ac:dyDescent="0.25">
      <c r="B39" s="288" t="s">
        <v>145</v>
      </c>
      <c r="C39" s="286">
        <v>840</v>
      </c>
      <c r="D39" s="287">
        <v>32</v>
      </c>
    </row>
    <row r="41" spans="1:31" ht="25.5" customHeight="1" thickBot="1" x14ac:dyDescent="0.25">
      <c r="B41" s="9" t="s">
        <v>146</v>
      </c>
    </row>
    <row r="42" spans="1:31" ht="15" thickBot="1" x14ac:dyDescent="0.25">
      <c r="A42" s="533" t="s">
        <v>41</v>
      </c>
      <c r="B42" s="533" t="s">
        <v>42</v>
      </c>
      <c r="C42" s="534" t="s">
        <v>43</v>
      </c>
      <c r="D42" s="537" t="s">
        <v>44</v>
      </c>
      <c r="E42" s="538"/>
      <c r="F42" s="538"/>
      <c r="G42" s="538"/>
      <c r="H42" s="538"/>
      <c r="I42" s="538"/>
      <c r="J42" s="538"/>
      <c r="K42" s="538"/>
      <c r="L42" s="538"/>
      <c r="M42" s="538"/>
      <c r="N42" s="538"/>
      <c r="O42" s="538"/>
      <c r="P42" s="538"/>
      <c r="Q42" s="538"/>
      <c r="R42" s="538"/>
      <c r="S42" s="538"/>
      <c r="T42" s="538"/>
      <c r="U42" s="538"/>
      <c r="V42" s="538"/>
      <c r="W42" s="538"/>
      <c r="X42" s="538"/>
      <c r="Y42" s="538"/>
      <c r="Z42" s="538"/>
      <c r="AA42" s="538"/>
      <c r="AB42" s="554" t="s">
        <v>119</v>
      </c>
      <c r="AC42" s="554" t="s">
        <v>120</v>
      </c>
      <c r="AD42" s="554" t="s">
        <v>147</v>
      </c>
      <c r="AE42" s="554" t="s">
        <v>148</v>
      </c>
    </row>
    <row r="43" spans="1:31" ht="15" thickBot="1" x14ac:dyDescent="0.25">
      <c r="A43" s="533"/>
      <c r="B43" s="533"/>
      <c r="C43" s="535"/>
      <c r="D43" s="545" t="s">
        <v>187</v>
      </c>
      <c r="E43" s="546"/>
      <c r="F43" s="546"/>
      <c r="G43" s="546"/>
      <c r="H43" s="546"/>
      <c r="I43" s="546"/>
      <c r="J43" s="546"/>
      <c r="K43" s="546"/>
      <c r="L43" s="546"/>
      <c r="M43" s="546"/>
      <c r="N43" s="546"/>
      <c r="O43" s="481"/>
      <c r="P43" s="547" t="s">
        <v>188</v>
      </c>
      <c r="Q43" s="546"/>
      <c r="R43" s="546"/>
      <c r="S43" s="546"/>
      <c r="T43" s="546"/>
      <c r="U43" s="546"/>
      <c r="V43" s="546"/>
      <c r="W43" s="547"/>
      <c r="X43" s="547"/>
      <c r="Y43" s="546"/>
      <c r="Z43" s="546"/>
      <c r="AA43" s="546"/>
      <c r="AB43" s="555"/>
      <c r="AC43" s="555"/>
      <c r="AD43" s="555"/>
      <c r="AE43" s="555"/>
    </row>
    <row r="44" spans="1:31" ht="153" thickBot="1" x14ac:dyDescent="0.25">
      <c r="A44" s="533"/>
      <c r="B44" s="533"/>
      <c r="C44" s="536"/>
      <c r="D44" s="196" t="s">
        <v>11</v>
      </c>
      <c r="E44" s="196" t="s">
        <v>15</v>
      </c>
      <c r="F44" s="196" t="s">
        <v>51</v>
      </c>
      <c r="G44" s="196" t="s">
        <v>52</v>
      </c>
      <c r="H44" s="196" t="s">
        <v>27</v>
      </c>
      <c r="I44" s="196" t="s">
        <v>31</v>
      </c>
      <c r="J44" s="196" t="s">
        <v>35</v>
      </c>
      <c r="K44" s="384" t="s">
        <v>58</v>
      </c>
      <c r="L44" s="385" t="s">
        <v>123</v>
      </c>
      <c r="M44" s="384" t="s">
        <v>55</v>
      </c>
      <c r="N44" s="431" t="s">
        <v>149</v>
      </c>
      <c r="O44" s="432" t="s">
        <v>150</v>
      </c>
      <c r="P44" s="433" t="s">
        <v>11</v>
      </c>
      <c r="Q44" s="433" t="s">
        <v>15</v>
      </c>
      <c r="R44" s="433" t="s">
        <v>51</v>
      </c>
      <c r="S44" s="433" t="s">
        <v>52</v>
      </c>
      <c r="T44" s="433" t="s">
        <v>27</v>
      </c>
      <c r="U44" s="433" t="s">
        <v>31</v>
      </c>
      <c r="V44" s="433" t="s">
        <v>35</v>
      </c>
      <c r="W44" s="434" t="s">
        <v>58</v>
      </c>
      <c r="X44" s="435" t="s">
        <v>123</v>
      </c>
      <c r="Y44" s="434" t="s">
        <v>55</v>
      </c>
      <c r="Z44" s="431" t="s">
        <v>149</v>
      </c>
      <c r="AA44" s="293" t="s">
        <v>150</v>
      </c>
      <c r="AB44" s="556"/>
      <c r="AC44" s="556"/>
      <c r="AD44" s="556"/>
      <c r="AE44" s="556"/>
    </row>
    <row r="45" spans="1:31" ht="29.25" customHeight="1" x14ac:dyDescent="0.25">
      <c r="A45" s="397">
        <v>1</v>
      </c>
      <c r="B45" s="400" t="s">
        <v>224</v>
      </c>
      <c r="C45" s="488" t="s">
        <v>225</v>
      </c>
      <c r="D45" s="321">
        <v>20</v>
      </c>
      <c r="E45" s="6">
        <v>20</v>
      </c>
      <c r="F45" s="6"/>
      <c r="G45" s="371"/>
      <c r="H45" s="6"/>
      <c r="I45" s="6"/>
      <c r="J45" s="12"/>
      <c r="K45" s="314">
        <f>SUM(D45:J45)</f>
        <v>40</v>
      </c>
      <c r="L45" s="314">
        <v>35</v>
      </c>
      <c r="M45" s="314">
        <f>SUM(K45+L45)</f>
        <v>75</v>
      </c>
      <c r="N45" s="355">
        <v>3</v>
      </c>
      <c r="O45" s="352" t="s">
        <v>74</v>
      </c>
      <c r="P45" s="436"/>
      <c r="Q45" s="436"/>
      <c r="R45" s="436"/>
      <c r="S45" s="436"/>
      <c r="T45" s="436"/>
      <c r="U45" s="436"/>
      <c r="V45" s="437"/>
      <c r="W45" s="354"/>
      <c r="X45" s="354"/>
      <c r="Y45" s="354"/>
      <c r="Z45" s="355"/>
      <c r="AA45" s="311"/>
      <c r="AB45" s="356">
        <f t="shared" ref="AB45:AE58" si="4">SUM(K45+W45)</f>
        <v>40</v>
      </c>
      <c r="AC45" s="356">
        <f t="shared" si="4"/>
        <v>35</v>
      </c>
      <c r="AD45" s="395">
        <f t="shared" si="4"/>
        <v>75</v>
      </c>
      <c r="AE45" s="396">
        <f t="shared" si="4"/>
        <v>3</v>
      </c>
    </row>
    <row r="46" spans="1:31" s="7" customFormat="1" ht="43.15" customHeight="1" x14ac:dyDescent="0.25">
      <c r="A46" s="397">
        <v>2</v>
      </c>
      <c r="B46" s="438" t="s">
        <v>226</v>
      </c>
      <c r="C46" s="473" t="s">
        <v>227</v>
      </c>
      <c r="E46" s="5"/>
      <c r="F46" s="5"/>
      <c r="G46" s="5"/>
      <c r="H46" s="5"/>
      <c r="I46" s="5"/>
      <c r="J46" s="11"/>
      <c r="K46" s="314"/>
      <c r="L46" s="316"/>
      <c r="M46" s="314"/>
      <c r="N46" s="312"/>
      <c r="O46" s="311"/>
      <c r="P46" s="321">
        <v>25</v>
      </c>
      <c r="Q46" s="310"/>
      <c r="R46" s="5"/>
      <c r="S46" s="5"/>
      <c r="T46" s="5"/>
      <c r="U46" s="5"/>
      <c r="V46" s="439"/>
      <c r="W46" s="314">
        <f>SUM(P46:V46)</f>
        <v>25</v>
      </c>
      <c r="X46" s="311">
        <v>25</v>
      </c>
      <c r="Y46" s="314">
        <f>SUM(W46+X46)</f>
        <v>50</v>
      </c>
      <c r="Z46" s="440">
        <v>2</v>
      </c>
      <c r="AA46" s="311" t="s">
        <v>62</v>
      </c>
      <c r="AB46" s="356">
        <f t="shared" si="4"/>
        <v>25</v>
      </c>
      <c r="AC46" s="356">
        <f t="shared" si="4"/>
        <v>25</v>
      </c>
      <c r="AD46" s="395">
        <f t="shared" si="4"/>
        <v>50</v>
      </c>
      <c r="AE46" s="396">
        <f t="shared" si="4"/>
        <v>2</v>
      </c>
    </row>
    <row r="47" spans="1:31" ht="35.25" customHeight="1" x14ac:dyDescent="0.25">
      <c r="A47" s="397">
        <v>3</v>
      </c>
      <c r="B47" s="400" t="s">
        <v>228</v>
      </c>
      <c r="C47" s="483" t="s">
        <v>265</v>
      </c>
      <c r="D47" s="317">
        <v>15</v>
      </c>
      <c r="E47" s="401"/>
      <c r="F47" s="5"/>
      <c r="G47" s="5"/>
      <c r="H47" s="5"/>
      <c r="I47" s="5"/>
      <c r="J47" s="11"/>
      <c r="K47" s="314">
        <f>SUM(D47:J47)</f>
        <v>15</v>
      </c>
      <c r="L47" s="311">
        <v>10</v>
      </c>
      <c r="M47" s="314">
        <f>SUM(K47+L47)</f>
        <v>25</v>
      </c>
      <c r="N47" s="312">
        <v>1</v>
      </c>
      <c r="O47" s="311" t="s">
        <v>62</v>
      </c>
      <c r="P47" s="321">
        <v>15</v>
      </c>
      <c r="Q47" s="6"/>
      <c r="R47" s="7"/>
      <c r="S47" s="371"/>
      <c r="T47" s="6"/>
      <c r="U47" s="6"/>
      <c r="V47" s="12"/>
      <c r="W47" s="314">
        <f>SUM(P47:V47)</f>
        <v>15</v>
      </c>
      <c r="X47" s="314">
        <v>10</v>
      </c>
      <c r="Y47" s="314">
        <f>SUM(W47+X47)</f>
        <v>25</v>
      </c>
      <c r="Z47" s="316">
        <v>1</v>
      </c>
      <c r="AA47" s="311" t="s">
        <v>62</v>
      </c>
      <c r="AB47" s="356">
        <f t="shared" si="4"/>
        <v>30</v>
      </c>
      <c r="AC47" s="356">
        <f t="shared" si="4"/>
        <v>20</v>
      </c>
      <c r="AD47" s="395">
        <f t="shared" si="4"/>
        <v>50</v>
      </c>
      <c r="AE47" s="396">
        <f t="shared" si="4"/>
        <v>2</v>
      </c>
    </row>
    <row r="48" spans="1:31" ht="32.25" customHeight="1" x14ac:dyDescent="0.25">
      <c r="A48" s="397">
        <v>4</v>
      </c>
      <c r="B48" s="400" t="s">
        <v>229</v>
      </c>
      <c r="C48" s="122" t="s">
        <v>91</v>
      </c>
      <c r="D48" s="317"/>
      <c r="E48" s="401"/>
      <c r="F48" s="5"/>
      <c r="G48" s="5"/>
      <c r="H48" s="5"/>
      <c r="I48" s="5"/>
      <c r="J48" s="11"/>
      <c r="K48" s="314"/>
      <c r="L48" s="311"/>
      <c r="M48" s="314"/>
      <c r="N48" s="312"/>
      <c r="O48" s="311"/>
      <c r="P48" s="321">
        <v>20</v>
      </c>
      <c r="Q48" s="6"/>
      <c r="R48" s="6">
        <v>15</v>
      </c>
      <c r="S48" s="371"/>
      <c r="T48" s="6"/>
      <c r="U48" s="6"/>
      <c r="V48" s="12"/>
      <c r="W48" s="314">
        <f>SUM(P48:V48)</f>
        <v>35</v>
      </c>
      <c r="X48" s="314">
        <v>15</v>
      </c>
      <c r="Y48" s="314">
        <f>SUM(W48+X48)</f>
        <v>50</v>
      </c>
      <c r="Z48" s="316">
        <v>2</v>
      </c>
      <c r="AA48" s="311" t="s">
        <v>62</v>
      </c>
      <c r="AB48" s="356">
        <f t="shared" si="4"/>
        <v>35</v>
      </c>
      <c r="AC48" s="356">
        <f t="shared" si="4"/>
        <v>15</v>
      </c>
      <c r="AD48" s="395">
        <f t="shared" si="4"/>
        <v>50</v>
      </c>
      <c r="AE48" s="396">
        <f t="shared" si="4"/>
        <v>2</v>
      </c>
    </row>
    <row r="49" spans="1:33" ht="29.25" customHeight="1" x14ac:dyDescent="0.25">
      <c r="A49" s="397">
        <v>5</v>
      </c>
      <c r="B49" s="400" t="s">
        <v>230</v>
      </c>
      <c r="C49" s="122" t="s">
        <v>91</v>
      </c>
      <c r="D49" s="321">
        <v>20</v>
      </c>
      <c r="E49" s="6">
        <v>10</v>
      </c>
      <c r="F49" s="6"/>
      <c r="G49" s="371"/>
      <c r="H49" s="6"/>
      <c r="I49" s="6"/>
      <c r="J49" s="12"/>
      <c r="K49" s="314">
        <f>SUM(D49:J49)</f>
        <v>30</v>
      </c>
      <c r="L49" s="314">
        <v>20</v>
      </c>
      <c r="M49" s="314">
        <f>SUM(K49+L49)</f>
        <v>50</v>
      </c>
      <c r="N49" s="312">
        <v>2</v>
      </c>
      <c r="O49" s="311" t="s">
        <v>62</v>
      </c>
      <c r="P49" s="6"/>
      <c r="Q49" s="371"/>
      <c r="R49" s="6"/>
      <c r="S49" s="6"/>
      <c r="T49" s="6"/>
      <c r="U49" s="6"/>
      <c r="V49" s="12"/>
      <c r="W49" s="314"/>
      <c r="X49" s="314"/>
      <c r="Y49" s="314"/>
      <c r="Z49" s="316"/>
      <c r="AA49" s="316"/>
      <c r="AB49" s="356">
        <f t="shared" si="4"/>
        <v>30</v>
      </c>
      <c r="AC49" s="356">
        <f t="shared" si="4"/>
        <v>20</v>
      </c>
      <c r="AD49" s="395">
        <f t="shared" si="4"/>
        <v>50</v>
      </c>
      <c r="AE49" s="396">
        <f t="shared" si="4"/>
        <v>2</v>
      </c>
    </row>
    <row r="50" spans="1:33" ht="31.15" customHeight="1" x14ac:dyDescent="0.25">
      <c r="A50" s="388">
        <v>6</v>
      </c>
      <c r="B50" s="441" t="s">
        <v>231</v>
      </c>
      <c r="C50" s="122" t="s">
        <v>91</v>
      </c>
      <c r="D50" s="338"/>
      <c r="E50" s="19"/>
      <c r="F50" s="19"/>
      <c r="G50" s="19"/>
      <c r="H50" s="19"/>
      <c r="I50" s="19"/>
      <c r="J50" s="298"/>
      <c r="K50" s="314"/>
      <c r="L50" s="300"/>
      <c r="M50" s="314"/>
      <c r="N50" s="399"/>
      <c r="O50" s="300"/>
      <c r="P50" s="442"/>
      <c r="Q50" s="304">
        <v>25</v>
      </c>
      <c r="R50" s="304"/>
      <c r="S50" s="304"/>
      <c r="T50" s="304"/>
      <c r="U50" s="304"/>
      <c r="V50" s="305"/>
      <c r="W50" s="314">
        <f>SUM(P50:V50)</f>
        <v>25</v>
      </c>
      <c r="X50" s="314">
        <v>25</v>
      </c>
      <c r="Y50" s="314">
        <f>SUM(W50+X50)</f>
        <v>50</v>
      </c>
      <c r="Z50" s="302">
        <v>2</v>
      </c>
      <c r="AA50" s="300" t="s">
        <v>62</v>
      </c>
      <c r="AB50" s="356">
        <f t="shared" si="4"/>
        <v>25</v>
      </c>
      <c r="AC50" s="356">
        <f t="shared" si="4"/>
        <v>25</v>
      </c>
      <c r="AD50" s="395">
        <f t="shared" si="4"/>
        <v>50</v>
      </c>
      <c r="AE50" s="396">
        <f t="shared" si="4"/>
        <v>2</v>
      </c>
    </row>
    <row r="51" spans="1:33" ht="46.5" customHeight="1" x14ac:dyDescent="0.25">
      <c r="A51" s="397">
        <v>7</v>
      </c>
      <c r="B51" s="441" t="s">
        <v>232</v>
      </c>
      <c r="C51" s="122" t="s">
        <v>233</v>
      </c>
      <c r="D51" s="33"/>
      <c r="E51" s="33">
        <v>25</v>
      </c>
      <c r="F51" s="19"/>
      <c r="G51" s="19"/>
      <c r="H51" s="19"/>
      <c r="I51" s="19"/>
      <c r="J51" s="298"/>
      <c r="K51" s="314">
        <f t="shared" ref="K51:K57" si="5">SUM(D51:J51)</f>
        <v>25</v>
      </c>
      <c r="L51" s="300">
        <v>25</v>
      </c>
      <c r="M51" s="314">
        <f t="shared" ref="M51:M57" si="6">SUM(K51+L51)</f>
        <v>50</v>
      </c>
      <c r="N51" s="329">
        <v>2</v>
      </c>
      <c r="O51" s="300" t="s">
        <v>62</v>
      </c>
      <c r="P51" s="303"/>
      <c r="Q51" s="304"/>
      <c r="R51" s="304"/>
      <c r="S51" s="304"/>
      <c r="T51" s="304"/>
      <c r="U51" s="304"/>
      <c r="V51" s="305"/>
      <c r="W51" s="314"/>
      <c r="X51" s="313"/>
      <c r="Y51" s="314"/>
      <c r="Z51" s="335"/>
      <c r="AA51" s="300"/>
      <c r="AB51" s="356">
        <f t="shared" si="4"/>
        <v>25</v>
      </c>
      <c r="AC51" s="356">
        <f t="shared" si="4"/>
        <v>25</v>
      </c>
      <c r="AD51" s="395">
        <f t="shared" si="4"/>
        <v>50</v>
      </c>
      <c r="AE51" s="396">
        <f t="shared" si="4"/>
        <v>2</v>
      </c>
    </row>
    <row r="52" spans="1:33" s="31" customFormat="1" ht="29.25" customHeight="1" x14ac:dyDescent="0.25">
      <c r="A52" s="397">
        <v>8</v>
      </c>
      <c r="B52" s="443" t="s">
        <v>234</v>
      </c>
      <c r="C52" s="98" t="s">
        <v>129</v>
      </c>
      <c r="D52" s="444"/>
      <c r="E52" s="5">
        <v>25</v>
      </c>
      <c r="F52" s="5"/>
      <c r="G52" s="5"/>
      <c r="H52" s="5"/>
      <c r="I52" s="5"/>
      <c r="J52" s="11"/>
      <c r="K52" s="314">
        <f t="shared" si="5"/>
        <v>25</v>
      </c>
      <c r="L52" s="311">
        <v>25</v>
      </c>
      <c r="M52" s="314">
        <f t="shared" si="6"/>
        <v>50</v>
      </c>
      <c r="N52" s="445">
        <v>2</v>
      </c>
      <c r="O52" s="311" t="s">
        <v>62</v>
      </c>
      <c r="P52" s="323"/>
      <c r="Q52" s="6"/>
      <c r="R52" s="6"/>
      <c r="S52" s="6"/>
      <c r="T52" s="6"/>
      <c r="U52" s="6"/>
      <c r="V52" s="12"/>
      <c r="W52" s="314"/>
      <c r="X52" s="313"/>
      <c r="Y52" s="314"/>
      <c r="Z52" s="335"/>
      <c r="AA52" s="311"/>
      <c r="AB52" s="356">
        <f t="shared" si="4"/>
        <v>25</v>
      </c>
      <c r="AC52" s="356">
        <f t="shared" si="4"/>
        <v>25</v>
      </c>
      <c r="AD52" s="395">
        <f t="shared" si="4"/>
        <v>50</v>
      </c>
      <c r="AE52" s="396">
        <f t="shared" si="4"/>
        <v>2</v>
      </c>
      <c r="AF52" s="2"/>
      <c r="AG52" s="2"/>
    </row>
    <row r="53" spans="1:33" ht="30" customHeight="1" x14ac:dyDescent="0.25">
      <c r="A53" s="397">
        <v>9</v>
      </c>
      <c r="B53" s="324" t="s">
        <v>235</v>
      </c>
      <c r="C53" s="122" t="s">
        <v>164</v>
      </c>
      <c r="D53" s="33">
        <v>15</v>
      </c>
      <c r="E53" s="33">
        <v>15</v>
      </c>
      <c r="F53" s="19"/>
      <c r="G53" s="19"/>
      <c r="H53" s="19"/>
      <c r="I53" s="19"/>
      <c r="J53" s="298"/>
      <c r="K53" s="314">
        <f t="shared" si="5"/>
        <v>30</v>
      </c>
      <c r="L53" s="300">
        <v>20</v>
      </c>
      <c r="M53" s="314">
        <f t="shared" si="6"/>
        <v>50</v>
      </c>
      <c r="N53" s="329">
        <v>2</v>
      </c>
      <c r="O53" s="300" t="s">
        <v>62</v>
      </c>
      <c r="P53" s="303"/>
      <c r="Q53" s="304"/>
      <c r="R53" s="304"/>
      <c r="S53" s="304"/>
      <c r="T53" s="304"/>
      <c r="U53" s="304"/>
      <c r="V53" s="305"/>
      <c r="W53" s="314"/>
      <c r="X53" s="313"/>
      <c r="Y53" s="314"/>
      <c r="Z53" s="335"/>
      <c r="AA53" s="300"/>
      <c r="AB53" s="356">
        <f t="shared" si="4"/>
        <v>30</v>
      </c>
      <c r="AC53" s="356">
        <f t="shared" si="4"/>
        <v>20</v>
      </c>
      <c r="AD53" s="395">
        <f t="shared" si="4"/>
        <v>50</v>
      </c>
      <c r="AE53" s="396">
        <f t="shared" si="4"/>
        <v>2</v>
      </c>
    </row>
    <row r="54" spans="1:33" ht="30" customHeight="1" x14ac:dyDescent="0.25">
      <c r="A54" s="397">
        <v>10</v>
      </c>
      <c r="B54" s="446" t="s">
        <v>236</v>
      </c>
      <c r="C54" s="98" t="s">
        <v>222</v>
      </c>
      <c r="D54" s="17">
        <v>25</v>
      </c>
      <c r="E54" s="422"/>
      <c r="F54" s="19"/>
      <c r="G54" s="19"/>
      <c r="H54" s="19"/>
      <c r="I54" s="19"/>
      <c r="J54" s="298"/>
      <c r="K54" s="314">
        <v>25</v>
      </c>
      <c r="L54" s="300">
        <v>25</v>
      </c>
      <c r="M54" s="314">
        <f t="shared" si="6"/>
        <v>50</v>
      </c>
      <c r="N54" s="447">
        <v>2</v>
      </c>
      <c r="O54" s="300" t="s">
        <v>62</v>
      </c>
      <c r="P54" s="303"/>
      <c r="Q54" s="304"/>
      <c r="R54" s="304"/>
      <c r="S54" s="304"/>
      <c r="T54" s="304"/>
      <c r="U54" s="304"/>
      <c r="V54" s="305"/>
      <c r="W54" s="314"/>
      <c r="X54" s="313"/>
      <c r="Y54" s="314"/>
      <c r="Z54" s="335"/>
      <c r="AA54" s="300"/>
      <c r="AB54" s="356">
        <f t="shared" si="4"/>
        <v>25</v>
      </c>
      <c r="AC54" s="356">
        <f t="shared" si="4"/>
        <v>25</v>
      </c>
      <c r="AD54" s="395">
        <f t="shared" si="4"/>
        <v>50</v>
      </c>
      <c r="AE54" s="396">
        <f t="shared" si="4"/>
        <v>2</v>
      </c>
    </row>
    <row r="55" spans="1:33" s="7" customFormat="1" ht="30" customHeight="1" x14ac:dyDescent="0.25">
      <c r="A55" s="397">
        <v>11</v>
      </c>
      <c r="B55" s="446" t="s">
        <v>237</v>
      </c>
      <c r="C55" s="98" t="s">
        <v>94</v>
      </c>
      <c r="D55" s="317">
        <v>15</v>
      </c>
      <c r="E55" s="310">
        <v>10</v>
      </c>
      <c r="F55" s="5">
        <v>20</v>
      </c>
      <c r="G55" s="321"/>
      <c r="H55" s="6"/>
      <c r="I55" s="6"/>
      <c r="J55" s="12"/>
      <c r="K55" s="314">
        <f t="shared" si="5"/>
        <v>45</v>
      </c>
      <c r="L55" s="314">
        <v>55</v>
      </c>
      <c r="M55" s="314">
        <f t="shared" si="6"/>
        <v>100</v>
      </c>
      <c r="N55" s="312">
        <v>4</v>
      </c>
      <c r="O55" s="311" t="s">
        <v>74</v>
      </c>
      <c r="Q55" s="6"/>
      <c r="R55" s="6"/>
      <c r="S55" s="6"/>
      <c r="T55" s="6"/>
      <c r="U55" s="6"/>
      <c r="V55" s="12"/>
      <c r="W55" s="314"/>
      <c r="X55" s="313"/>
      <c r="Y55" s="314"/>
      <c r="Z55" s="335"/>
      <c r="AA55" s="311"/>
      <c r="AB55" s="356">
        <f t="shared" si="4"/>
        <v>45</v>
      </c>
      <c r="AC55" s="356">
        <f t="shared" si="4"/>
        <v>55</v>
      </c>
      <c r="AD55" s="395">
        <f t="shared" si="4"/>
        <v>100</v>
      </c>
      <c r="AE55" s="396">
        <f t="shared" si="4"/>
        <v>4</v>
      </c>
      <c r="AF55" s="2"/>
      <c r="AG55" s="2"/>
    </row>
    <row r="56" spans="1:33" ht="28.5" x14ac:dyDescent="0.25">
      <c r="A56" s="397">
        <v>12</v>
      </c>
      <c r="B56" s="337" t="s">
        <v>238</v>
      </c>
      <c r="C56" s="489" t="s">
        <v>239</v>
      </c>
      <c r="D56" s="442"/>
      <c r="E56" s="19">
        <v>25</v>
      </c>
      <c r="F56" s="19"/>
      <c r="G56" s="19"/>
      <c r="H56" s="19"/>
      <c r="I56" s="19"/>
      <c r="J56" s="298"/>
      <c r="K56" s="314">
        <f t="shared" si="5"/>
        <v>25</v>
      </c>
      <c r="L56" s="300">
        <v>25</v>
      </c>
      <c r="M56" s="314">
        <f t="shared" si="6"/>
        <v>50</v>
      </c>
      <c r="N56" s="329">
        <v>2</v>
      </c>
      <c r="O56" s="300" t="s">
        <v>62</v>
      </c>
      <c r="P56" s="442"/>
      <c r="Q56" s="304"/>
      <c r="R56" s="304"/>
      <c r="S56" s="304"/>
      <c r="T56" s="304"/>
      <c r="U56" s="304"/>
      <c r="V56" s="305"/>
      <c r="W56" s="314"/>
      <c r="X56" s="313"/>
      <c r="Y56" s="314"/>
      <c r="Z56" s="335"/>
      <c r="AA56" s="311"/>
      <c r="AB56" s="356">
        <f t="shared" si="4"/>
        <v>25</v>
      </c>
      <c r="AC56" s="356">
        <f t="shared" si="4"/>
        <v>25</v>
      </c>
      <c r="AD56" s="395">
        <f t="shared" si="4"/>
        <v>50</v>
      </c>
      <c r="AE56" s="396">
        <f t="shared" si="4"/>
        <v>2</v>
      </c>
    </row>
    <row r="57" spans="1:33" ht="27.75" customHeight="1" x14ac:dyDescent="0.25">
      <c r="A57" s="397">
        <v>13</v>
      </c>
      <c r="B57" s="448" t="s">
        <v>240</v>
      </c>
      <c r="C57" s="122" t="s">
        <v>87</v>
      </c>
      <c r="D57" s="33"/>
      <c r="E57" s="422">
        <v>10</v>
      </c>
      <c r="F57" s="19"/>
      <c r="G57" s="19"/>
      <c r="H57" s="19"/>
      <c r="I57" s="19"/>
      <c r="J57" s="298"/>
      <c r="K57" s="314">
        <f t="shared" si="5"/>
        <v>10</v>
      </c>
      <c r="L57" s="300">
        <v>15</v>
      </c>
      <c r="M57" s="314">
        <f t="shared" si="6"/>
        <v>25</v>
      </c>
      <c r="N57" s="399">
        <v>1</v>
      </c>
      <c r="O57" s="300" t="s">
        <v>62</v>
      </c>
      <c r="P57" s="442"/>
      <c r="Q57" s="304"/>
      <c r="R57" s="304"/>
      <c r="S57" s="304"/>
      <c r="T57" s="304"/>
      <c r="U57" s="304"/>
      <c r="V57" s="305"/>
      <c r="W57" s="314"/>
      <c r="X57" s="313"/>
      <c r="Y57" s="314"/>
      <c r="Z57" s="335"/>
      <c r="AA57" s="335"/>
      <c r="AB57" s="356">
        <f t="shared" si="4"/>
        <v>10</v>
      </c>
      <c r="AC57" s="356">
        <f t="shared" si="4"/>
        <v>15</v>
      </c>
      <c r="AD57" s="395">
        <f t="shared" si="4"/>
        <v>25</v>
      </c>
      <c r="AE57" s="396">
        <f t="shared" si="4"/>
        <v>1</v>
      </c>
    </row>
    <row r="58" spans="1:33" ht="34.5" customHeight="1" x14ac:dyDescent="0.25">
      <c r="A58" s="397">
        <v>14</v>
      </c>
      <c r="B58" s="449" t="s">
        <v>241</v>
      </c>
      <c r="C58" s="26" t="s">
        <v>242</v>
      </c>
      <c r="D58" s="33"/>
      <c r="E58" s="390"/>
      <c r="F58" s="19"/>
      <c r="G58" s="19"/>
      <c r="H58" s="19"/>
      <c r="I58" s="19"/>
      <c r="J58" s="298"/>
      <c r="K58" s="314"/>
      <c r="L58" s="300"/>
      <c r="M58" s="314"/>
      <c r="N58" s="399"/>
      <c r="O58" s="300"/>
      <c r="P58" s="303"/>
      <c r="Q58" s="304"/>
      <c r="R58" s="304"/>
      <c r="S58" s="304"/>
      <c r="T58" s="304"/>
      <c r="U58" s="304">
        <v>120</v>
      </c>
      <c r="V58" s="305"/>
      <c r="W58" s="314">
        <f>SUM(P58:V58)</f>
        <v>120</v>
      </c>
      <c r="X58" s="314">
        <v>20</v>
      </c>
      <c r="Y58" s="314">
        <f>SUM(W58+X58)</f>
        <v>140</v>
      </c>
      <c r="Z58" s="302">
        <v>4</v>
      </c>
      <c r="AA58" s="300" t="s">
        <v>62</v>
      </c>
      <c r="AB58" s="356">
        <f t="shared" si="4"/>
        <v>120</v>
      </c>
      <c r="AC58" s="356">
        <f t="shared" si="4"/>
        <v>20</v>
      </c>
      <c r="AD58" s="395">
        <f t="shared" si="4"/>
        <v>140</v>
      </c>
      <c r="AE58" s="396">
        <f t="shared" si="4"/>
        <v>4</v>
      </c>
    </row>
    <row r="59" spans="1:33" ht="26.25" customHeight="1" thickBot="1" x14ac:dyDescent="0.25">
      <c r="A59" s="397"/>
      <c r="B59" s="450" t="s">
        <v>114</v>
      </c>
      <c r="C59" s="451"/>
      <c r="D59" s="452">
        <f>SUM(D45:D58)</f>
        <v>110</v>
      </c>
      <c r="E59" s="453">
        <f>SUM(E45:E58)</f>
        <v>140</v>
      </c>
      <c r="F59" s="453">
        <f>SUM(F45:F58)</f>
        <v>20</v>
      </c>
      <c r="G59" s="454"/>
      <c r="H59" s="454"/>
      <c r="I59" s="454"/>
      <c r="J59" s="455"/>
      <c r="K59" s="456">
        <f>SUM(K45:K58)</f>
        <v>270</v>
      </c>
      <c r="L59" s="456">
        <f>SUM(L45:L58)</f>
        <v>255</v>
      </c>
      <c r="M59" s="456">
        <f>SUM(M45:M58)</f>
        <v>525</v>
      </c>
      <c r="N59" s="457">
        <f>SUM(N45:N58)</f>
        <v>21</v>
      </c>
      <c r="O59" s="451"/>
      <c r="P59" s="452">
        <f>SUM(P45:P58)</f>
        <v>60</v>
      </c>
      <c r="Q59" s="453">
        <f>SUM(Q45:Q58)</f>
        <v>25</v>
      </c>
      <c r="R59" s="453">
        <f>SUM(R45:R58)</f>
        <v>15</v>
      </c>
      <c r="S59" s="454"/>
      <c r="T59" s="454"/>
      <c r="U59" s="453">
        <f>SUM(U45:U58)</f>
        <v>120</v>
      </c>
      <c r="V59" s="455"/>
      <c r="W59" s="456">
        <f>SUM(W45:W58)</f>
        <v>220</v>
      </c>
      <c r="X59" s="456">
        <f>SUM(X45:X58)</f>
        <v>95</v>
      </c>
      <c r="Y59" s="456">
        <f>SUM(Y45:Y58)</f>
        <v>315</v>
      </c>
      <c r="Z59" s="457">
        <f>SUM(Z45:Z58)</f>
        <v>11</v>
      </c>
      <c r="AA59" s="451"/>
      <c r="AB59" s="458">
        <f>SUM(AB38:AB58)</f>
        <v>490</v>
      </c>
      <c r="AC59" s="458">
        <f>SUM(AC38:AC58)</f>
        <v>350</v>
      </c>
      <c r="AD59" s="458">
        <f>SUM(AD38:AD58)</f>
        <v>840</v>
      </c>
      <c r="AE59" s="456">
        <f>SUM(AE38:AE58)</f>
        <v>32</v>
      </c>
    </row>
    <row r="60" spans="1:33" ht="27.75" customHeight="1" thickBot="1" x14ac:dyDescent="0.25">
      <c r="B60" s="9" t="s">
        <v>169</v>
      </c>
      <c r="AD60" s="7"/>
    </row>
    <row r="61" spans="1:33" ht="27" customHeight="1" thickBot="1" x14ac:dyDescent="0.25">
      <c r="A61" s="533" t="s">
        <v>41</v>
      </c>
      <c r="B61" s="533" t="s">
        <v>42</v>
      </c>
      <c r="C61" s="534" t="s">
        <v>43</v>
      </c>
      <c r="D61" s="537" t="s">
        <v>44</v>
      </c>
      <c r="E61" s="538"/>
      <c r="F61" s="538"/>
      <c r="G61" s="538"/>
      <c r="H61" s="538"/>
      <c r="I61" s="538"/>
      <c r="J61" s="538"/>
      <c r="K61" s="538"/>
      <c r="L61" s="538"/>
      <c r="M61" s="538"/>
      <c r="N61" s="538"/>
      <c r="O61" s="538"/>
      <c r="P61" s="538"/>
      <c r="Q61" s="538"/>
      <c r="R61" s="538"/>
      <c r="S61" s="538"/>
      <c r="T61" s="538"/>
      <c r="U61" s="538"/>
      <c r="V61" s="538"/>
      <c r="W61" s="538"/>
      <c r="X61" s="538"/>
      <c r="Y61" s="538"/>
      <c r="Z61" s="538"/>
      <c r="AA61" s="538"/>
      <c r="AB61" s="554" t="s">
        <v>119</v>
      </c>
      <c r="AC61" s="554" t="s">
        <v>120</v>
      </c>
      <c r="AD61" s="554" t="s">
        <v>147</v>
      </c>
      <c r="AE61" s="554" t="s">
        <v>148</v>
      </c>
    </row>
    <row r="62" spans="1:33" ht="27" customHeight="1" thickBot="1" x14ac:dyDescent="0.25">
      <c r="A62" s="533"/>
      <c r="B62" s="533"/>
      <c r="C62" s="535"/>
      <c r="D62" s="545" t="s">
        <v>187</v>
      </c>
      <c r="E62" s="546"/>
      <c r="F62" s="546"/>
      <c r="G62" s="546"/>
      <c r="H62" s="546"/>
      <c r="I62" s="546"/>
      <c r="J62" s="546"/>
      <c r="K62" s="546"/>
      <c r="L62" s="546"/>
      <c r="M62" s="546"/>
      <c r="N62" s="546"/>
      <c r="O62" s="481"/>
      <c r="P62" s="547" t="s">
        <v>188</v>
      </c>
      <c r="Q62" s="546"/>
      <c r="R62" s="546"/>
      <c r="S62" s="546"/>
      <c r="T62" s="546"/>
      <c r="U62" s="546"/>
      <c r="V62" s="546"/>
      <c r="W62" s="547"/>
      <c r="X62" s="547"/>
      <c r="Y62" s="546"/>
      <c r="Z62" s="546"/>
      <c r="AA62" s="546"/>
      <c r="AB62" s="555"/>
      <c r="AC62" s="555"/>
      <c r="AD62" s="555"/>
      <c r="AE62" s="555"/>
    </row>
    <row r="63" spans="1:33" ht="153" thickBot="1" x14ac:dyDescent="0.25">
      <c r="A63" s="533"/>
      <c r="B63" s="533"/>
      <c r="C63" s="536"/>
      <c r="D63" s="196" t="s">
        <v>11</v>
      </c>
      <c r="E63" s="196" t="s">
        <v>15</v>
      </c>
      <c r="F63" s="196" t="s">
        <v>51</v>
      </c>
      <c r="G63" s="196" t="s">
        <v>52</v>
      </c>
      <c r="H63" s="196" t="s">
        <v>27</v>
      </c>
      <c r="I63" s="196" t="s">
        <v>31</v>
      </c>
      <c r="J63" s="196" t="s">
        <v>35</v>
      </c>
      <c r="K63" s="384" t="s">
        <v>58</v>
      </c>
      <c r="L63" s="385" t="s">
        <v>123</v>
      </c>
      <c r="M63" s="384" t="s">
        <v>55</v>
      </c>
      <c r="N63" s="384" t="s">
        <v>149</v>
      </c>
      <c r="O63" s="293" t="s">
        <v>150</v>
      </c>
      <c r="P63" s="196" t="s">
        <v>11</v>
      </c>
      <c r="Q63" s="196" t="s">
        <v>15</v>
      </c>
      <c r="R63" s="196" t="s">
        <v>51</v>
      </c>
      <c r="S63" s="196" t="s">
        <v>52</v>
      </c>
      <c r="T63" s="196" t="s">
        <v>27</v>
      </c>
      <c r="U63" s="196" t="s">
        <v>31</v>
      </c>
      <c r="V63" s="196" t="s">
        <v>35</v>
      </c>
      <c r="W63" s="384" t="s">
        <v>58</v>
      </c>
      <c r="X63" s="385" t="s">
        <v>123</v>
      </c>
      <c r="Y63" s="384" t="s">
        <v>55</v>
      </c>
      <c r="Z63" s="431" t="s">
        <v>149</v>
      </c>
      <c r="AA63" s="293" t="s">
        <v>150</v>
      </c>
      <c r="AB63" s="556"/>
      <c r="AC63" s="556"/>
      <c r="AD63" s="556"/>
      <c r="AE63" s="556"/>
    </row>
    <row r="64" spans="1:33" ht="30" customHeight="1" x14ac:dyDescent="0.25">
      <c r="A64" s="388">
        <v>1</v>
      </c>
      <c r="B64" s="23" t="s">
        <v>243</v>
      </c>
      <c r="C64" s="484" t="s">
        <v>266</v>
      </c>
      <c r="D64" s="33">
        <v>20</v>
      </c>
      <c r="E64" s="19">
        <v>20</v>
      </c>
      <c r="F64" s="32"/>
      <c r="G64" s="19"/>
      <c r="H64" s="19"/>
      <c r="I64" s="19"/>
      <c r="J64" s="298"/>
      <c r="K64" s="300">
        <f>SUM(D64:J64)</f>
        <v>40</v>
      </c>
      <c r="L64" s="300">
        <v>60</v>
      </c>
      <c r="M64" s="300">
        <f>SUM(K64+L64)</f>
        <v>100</v>
      </c>
      <c r="N64" s="399">
        <v>4</v>
      </c>
      <c r="O64" s="302" t="s">
        <v>74</v>
      </c>
      <c r="P64" s="296"/>
      <c r="Q64" s="19"/>
      <c r="R64" s="19"/>
      <c r="S64" s="19"/>
      <c r="T64" s="19"/>
      <c r="U64" s="19"/>
      <c r="V64" s="298"/>
      <c r="W64" s="300"/>
      <c r="X64" s="300"/>
      <c r="Y64" s="300"/>
      <c r="Z64" s="301"/>
      <c r="AA64" s="300"/>
      <c r="AB64" s="356">
        <f t="shared" ref="AB64:AE75" si="7">SUM(K64+W64)</f>
        <v>40</v>
      </c>
      <c r="AC64" s="356">
        <f t="shared" si="7"/>
        <v>60</v>
      </c>
      <c r="AD64" s="395">
        <f t="shared" si="7"/>
        <v>100</v>
      </c>
      <c r="AE64" s="396">
        <f t="shared" si="7"/>
        <v>4</v>
      </c>
    </row>
    <row r="65" spans="1:33" ht="30" customHeight="1" x14ac:dyDescent="0.25">
      <c r="A65" s="388">
        <v>2</v>
      </c>
      <c r="B65" s="337" t="s">
        <v>244</v>
      </c>
      <c r="C65" s="122" t="s">
        <v>266</v>
      </c>
      <c r="D65" s="33">
        <v>30</v>
      </c>
      <c r="E65" s="19">
        <v>35</v>
      </c>
      <c r="F65" s="32"/>
      <c r="G65" s="19"/>
      <c r="H65" s="19"/>
      <c r="I65" s="19"/>
      <c r="J65" s="298"/>
      <c r="K65" s="300">
        <f>SUM(D65:J65)</f>
        <v>65</v>
      </c>
      <c r="L65" s="300">
        <v>60</v>
      </c>
      <c r="M65" s="300">
        <f>SUM(K65+L65)</f>
        <v>125</v>
      </c>
      <c r="N65" s="399">
        <v>5</v>
      </c>
      <c r="O65" s="302" t="s">
        <v>74</v>
      </c>
      <c r="P65" s="296"/>
      <c r="Q65" s="422"/>
      <c r="R65" s="19"/>
      <c r="S65" s="19"/>
      <c r="T65" s="19"/>
      <c r="U65" s="19"/>
      <c r="V65" s="298"/>
      <c r="W65" s="300"/>
      <c r="X65" s="300"/>
      <c r="Y65" s="300"/>
      <c r="Z65" s="399"/>
      <c r="AA65" s="300"/>
      <c r="AB65" s="356">
        <f t="shared" si="7"/>
        <v>65</v>
      </c>
      <c r="AC65" s="356">
        <f t="shared" si="7"/>
        <v>60</v>
      </c>
      <c r="AD65" s="395">
        <f t="shared" si="7"/>
        <v>125</v>
      </c>
      <c r="AE65" s="396">
        <f t="shared" si="7"/>
        <v>5</v>
      </c>
    </row>
    <row r="66" spans="1:33" s="7" customFormat="1" ht="48.75" customHeight="1" x14ac:dyDescent="0.25">
      <c r="A66" s="397">
        <v>3</v>
      </c>
      <c r="B66" s="400" t="s">
        <v>245</v>
      </c>
      <c r="C66" s="98" t="s">
        <v>268</v>
      </c>
      <c r="D66" s="321"/>
      <c r="E66" s="6"/>
      <c r="F66" s="6"/>
      <c r="G66" s="321"/>
      <c r="H66" s="6"/>
      <c r="I66" s="6"/>
      <c r="J66" s="12"/>
      <c r="K66" s="300"/>
      <c r="L66" s="314"/>
      <c r="M66" s="300"/>
      <c r="N66" s="316"/>
      <c r="O66" s="459"/>
      <c r="P66" s="317">
        <v>15</v>
      </c>
      <c r="Q66" s="401"/>
      <c r="R66" s="5">
        <v>15</v>
      </c>
      <c r="S66" s="5"/>
      <c r="T66" s="5"/>
      <c r="U66" s="5"/>
      <c r="V66" s="11"/>
      <c r="W66" s="300">
        <f>SUM(P66:V66)</f>
        <v>30</v>
      </c>
      <c r="X66" s="311">
        <v>20</v>
      </c>
      <c r="Y66" s="311">
        <f>SUM(W66+X66)</f>
        <v>50</v>
      </c>
      <c r="Z66" s="312">
        <v>2</v>
      </c>
      <c r="AA66" s="311" t="s">
        <v>62</v>
      </c>
      <c r="AB66" s="356">
        <f t="shared" si="7"/>
        <v>30</v>
      </c>
      <c r="AC66" s="356">
        <f t="shared" si="7"/>
        <v>20</v>
      </c>
      <c r="AD66" s="395">
        <f t="shared" si="7"/>
        <v>50</v>
      </c>
      <c r="AE66" s="396">
        <f t="shared" si="7"/>
        <v>2</v>
      </c>
      <c r="AF66" s="2"/>
      <c r="AG66" s="2"/>
    </row>
    <row r="67" spans="1:33" ht="33" customHeight="1" x14ac:dyDescent="0.25">
      <c r="A67" s="388">
        <v>4</v>
      </c>
      <c r="B67" s="337" t="s">
        <v>246</v>
      </c>
      <c r="C67" s="485" t="s">
        <v>267</v>
      </c>
      <c r="D67" s="338"/>
      <c r="E67" s="19"/>
      <c r="F67" s="19"/>
      <c r="G67" s="19"/>
      <c r="H67" s="19"/>
      <c r="I67" s="19"/>
      <c r="J67" s="298"/>
      <c r="K67" s="300"/>
      <c r="L67" s="314"/>
      <c r="M67" s="300"/>
      <c r="N67" s="316"/>
      <c r="O67" s="300"/>
      <c r="P67" s="296">
        <v>5</v>
      </c>
      <c r="Q67" s="304">
        <v>20</v>
      </c>
      <c r="R67" s="304"/>
      <c r="S67" s="304"/>
      <c r="T67" s="304"/>
      <c r="U67" s="304"/>
      <c r="V67" s="305"/>
      <c r="W67" s="300">
        <f>SUM(P67:V67)</f>
        <v>25</v>
      </c>
      <c r="X67" s="314">
        <v>25</v>
      </c>
      <c r="Y67" s="311">
        <f>SUM(W67+X67)</f>
        <v>50</v>
      </c>
      <c r="Z67" s="302">
        <v>2</v>
      </c>
      <c r="AA67" s="300" t="s">
        <v>62</v>
      </c>
      <c r="AB67" s="356">
        <f t="shared" si="7"/>
        <v>25</v>
      </c>
      <c r="AC67" s="356">
        <f t="shared" si="7"/>
        <v>25</v>
      </c>
      <c r="AD67" s="395">
        <f t="shared" si="7"/>
        <v>50</v>
      </c>
      <c r="AE67" s="396">
        <f t="shared" si="7"/>
        <v>2</v>
      </c>
    </row>
    <row r="68" spans="1:33" s="7" customFormat="1" ht="33" customHeight="1" x14ac:dyDescent="0.25">
      <c r="A68" s="397">
        <v>5</v>
      </c>
      <c r="B68" s="443" t="s">
        <v>247</v>
      </c>
      <c r="C68" s="98" t="s">
        <v>173</v>
      </c>
      <c r="D68" s="444"/>
      <c r="E68" s="5"/>
      <c r="F68" s="5"/>
      <c r="G68" s="5"/>
      <c r="H68" s="5"/>
      <c r="I68" s="5"/>
      <c r="J68" s="11"/>
      <c r="K68" s="300"/>
      <c r="L68" s="314"/>
      <c r="M68" s="300"/>
      <c r="N68" s="316"/>
      <c r="O68" s="311"/>
      <c r="P68" s="317">
        <v>10</v>
      </c>
      <c r="Q68" s="6"/>
      <c r="R68" s="6">
        <v>15</v>
      </c>
      <c r="S68" s="6"/>
      <c r="T68" s="6"/>
      <c r="U68" s="6"/>
      <c r="V68" s="12"/>
      <c r="W68" s="300">
        <f>SUM(P68:V68)</f>
        <v>25</v>
      </c>
      <c r="X68" s="314">
        <v>25</v>
      </c>
      <c r="Y68" s="311">
        <f>SUM(W68+X68)</f>
        <v>50</v>
      </c>
      <c r="Z68" s="316">
        <v>2</v>
      </c>
      <c r="AA68" s="311" t="s">
        <v>62</v>
      </c>
      <c r="AB68" s="356">
        <f t="shared" si="7"/>
        <v>25</v>
      </c>
      <c r="AC68" s="356">
        <f t="shared" si="7"/>
        <v>25</v>
      </c>
      <c r="AD68" s="395">
        <f t="shared" si="7"/>
        <v>50</v>
      </c>
      <c r="AE68" s="396">
        <f t="shared" si="7"/>
        <v>2</v>
      </c>
      <c r="AF68" s="2"/>
      <c r="AG68" s="2"/>
    </row>
    <row r="69" spans="1:33" s="31" customFormat="1" ht="36.6" customHeight="1" x14ac:dyDescent="0.25">
      <c r="A69" s="397">
        <v>6</v>
      </c>
      <c r="B69" s="443" t="s">
        <v>248</v>
      </c>
      <c r="C69" s="487" t="s">
        <v>159</v>
      </c>
      <c r="D69" s="17">
        <v>15</v>
      </c>
      <c r="E69" s="5">
        <v>25</v>
      </c>
      <c r="F69" s="5"/>
      <c r="G69" s="5"/>
      <c r="H69" s="5"/>
      <c r="I69" s="5"/>
      <c r="J69" s="11"/>
      <c r="K69" s="300">
        <f>SUM(D69:J69)</f>
        <v>40</v>
      </c>
      <c r="L69" s="311">
        <v>35</v>
      </c>
      <c r="M69" s="300">
        <f>SUM(K69+L69)</f>
        <v>75</v>
      </c>
      <c r="N69" s="312">
        <v>3</v>
      </c>
      <c r="O69" s="311" t="s">
        <v>62</v>
      </c>
      <c r="P69" s="317"/>
      <c r="Q69" s="6"/>
      <c r="R69" s="6"/>
      <c r="S69" s="6"/>
      <c r="T69" s="6"/>
      <c r="U69" s="6"/>
      <c r="V69" s="12"/>
      <c r="W69" s="300"/>
      <c r="X69" s="314"/>
      <c r="Y69" s="311"/>
      <c r="Z69" s="316"/>
      <c r="AA69" s="311"/>
      <c r="AB69" s="356">
        <f t="shared" si="7"/>
        <v>40</v>
      </c>
      <c r="AC69" s="356">
        <f t="shared" si="7"/>
        <v>35</v>
      </c>
      <c r="AD69" s="395">
        <f t="shared" si="7"/>
        <v>75</v>
      </c>
      <c r="AE69" s="396">
        <f t="shared" si="7"/>
        <v>3</v>
      </c>
      <c r="AF69" s="2"/>
      <c r="AG69" s="2"/>
    </row>
    <row r="70" spans="1:33" ht="36" customHeight="1" x14ac:dyDescent="0.25">
      <c r="A70" s="388">
        <v>7</v>
      </c>
      <c r="B70" s="337" t="s">
        <v>249</v>
      </c>
      <c r="C70" s="486" t="s">
        <v>266</v>
      </c>
      <c r="D70" s="33">
        <v>30</v>
      </c>
      <c r="E70" s="422"/>
      <c r="F70" s="19"/>
      <c r="G70" s="19"/>
      <c r="H70" s="19"/>
      <c r="I70" s="19"/>
      <c r="J70" s="298"/>
      <c r="K70" s="300">
        <f>SUM(D70:J70)</f>
        <v>30</v>
      </c>
      <c r="L70" s="300">
        <v>20</v>
      </c>
      <c r="M70" s="300">
        <f>SUM(K70+L70)</f>
        <v>50</v>
      </c>
      <c r="N70" s="399">
        <v>2</v>
      </c>
      <c r="O70" s="300" t="s">
        <v>62</v>
      </c>
      <c r="P70" s="33"/>
      <c r="Q70" s="304"/>
      <c r="R70" s="304"/>
      <c r="S70" s="304"/>
      <c r="T70" s="304"/>
      <c r="U70" s="304"/>
      <c r="V70" s="305"/>
      <c r="W70" s="300"/>
      <c r="X70" s="314"/>
      <c r="Y70" s="311"/>
      <c r="Z70" s="316"/>
      <c r="AA70" s="300"/>
      <c r="AB70" s="356">
        <f t="shared" si="7"/>
        <v>30</v>
      </c>
      <c r="AC70" s="356">
        <f t="shared" si="7"/>
        <v>20</v>
      </c>
      <c r="AD70" s="395">
        <f t="shared" si="7"/>
        <v>50</v>
      </c>
      <c r="AE70" s="396">
        <f t="shared" si="7"/>
        <v>2</v>
      </c>
    </row>
    <row r="71" spans="1:33" ht="34.5" customHeight="1" x14ac:dyDescent="0.25">
      <c r="A71" s="388">
        <v>8</v>
      </c>
      <c r="B71" s="443" t="s">
        <v>250</v>
      </c>
      <c r="C71" s="485" t="s">
        <v>262</v>
      </c>
      <c r="D71" s="17"/>
      <c r="E71" s="310"/>
      <c r="F71" s="5"/>
      <c r="G71" s="5"/>
      <c r="H71" s="5"/>
      <c r="I71" s="5"/>
      <c r="J71" s="471" t="s">
        <v>251</v>
      </c>
      <c r="K71" s="300">
        <v>40</v>
      </c>
      <c r="L71" s="300">
        <v>35</v>
      </c>
      <c r="M71" s="300">
        <f>SUM(K71+L71)</f>
        <v>75</v>
      </c>
      <c r="N71" s="399">
        <v>3</v>
      </c>
      <c r="O71" s="302" t="s">
        <v>74</v>
      </c>
      <c r="P71" s="33"/>
      <c r="Q71" s="304"/>
      <c r="R71" s="304"/>
      <c r="S71" s="304"/>
      <c r="T71" s="304"/>
      <c r="U71" s="304"/>
      <c r="V71" s="305"/>
      <c r="W71" s="300"/>
      <c r="X71" s="314"/>
      <c r="Y71" s="311"/>
      <c r="Z71" s="316"/>
      <c r="AA71" s="300"/>
      <c r="AB71" s="356">
        <f t="shared" si="7"/>
        <v>40</v>
      </c>
      <c r="AC71" s="356">
        <f t="shared" si="7"/>
        <v>35</v>
      </c>
      <c r="AD71" s="395">
        <f t="shared" si="7"/>
        <v>75</v>
      </c>
      <c r="AE71" s="396">
        <f t="shared" si="7"/>
        <v>3</v>
      </c>
    </row>
    <row r="72" spans="1:33" ht="34.5" customHeight="1" x14ac:dyDescent="0.25">
      <c r="A72" s="388">
        <v>9</v>
      </c>
      <c r="B72" s="443" t="s">
        <v>252</v>
      </c>
      <c r="C72" s="98" t="s">
        <v>253</v>
      </c>
      <c r="D72" s="17"/>
      <c r="E72" s="310"/>
      <c r="F72" s="5"/>
      <c r="G72" s="5"/>
      <c r="H72" s="5"/>
      <c r="I72" s="5"/>
      <c r="J72" s="11"/>
      <c r="K72" s="300"/>
      <c r="L72" s="300"/>
      <c r="M72" s="300"/>
      <c r="N72" s="399"/>
      <c r="O72" s="300"/>
      <c r="P72" s="33">
        <v>10</v>
      </c>
      <c r="Q72" s="304">
        <v>20</v>
      </c>
      <c r="R72" s="304"/>
      <c r="S72" s="304"/>
      <c r="T72" s="304"/>
      <c r="U72" s="304"/>
      <c r="V72" s="305"/>
      <c r="W72" s="300">
        <f>SUM(P72:V72)</f>
        <v>30</v>
      </c>
      <c r="X72" s="314">
        <v>20</v>
      </c>
      <c r="Y72" s="311">
        <f>SUM(W72+X72)</f>
        <v>50</v>
      </c>
      <c r="Z72" s="302">
        <v>2</v>
      </c>
      <c r="AA72" s="311" t="s">
        <v>62</v>
      </c>
      <c r="AB72" s="356">
        <f t="shared" si="7"/>
        <v>30</v>
      </c>
      <c r="AC72" s="356">
        <f t="shared" si="7"/>
        <v>20</v>
      </c>
      <c r="AD72" s="395">
        <f t="shared" si="7"/>
        <v>50</v>
      </c>
      <c r="AE72" s="396">
        <f t="shared" si="7"/>
        <v>2</v>
      </c>
    </row>
    <row r="73" spans="1:33" s="31" customFormat="1" ht="34.5" customHeight="1" x14ac:dyDescent="0.25">
      <c r="A73" s="397">
        <v>10</v>
      </c>
      <c r="B73" s="443" t="s">
        <v>254</v>
      </c>
      <c r="C73" s="485" t="s">
        <v>262</v>
      </c>
      <c r="D73" s="17"/>
      <c r="E73" s="310"/>
      <c r="F73" s="5"/>
      <c r="G73" s="5"/>
      <c r="H73" s="5"/>
      <c r="I73" s="5"/>
      <c r="J73" s="11" t="s">
        <v>255</v>
      </c>
      <c r="K73" s="300">
        <v>30</v>
      </c>
      <c r="L73" s="311">
        <v>20</v>
      </c>
      <c r="M73" s="300">
        <f>SUM(K73+L73)</f>
        <v>50</v>
      </c>
      <c r="N73" s="312">
        <v>2</v>
      </c>
      <c r="O73" s="311" t="s">
        <v>62</v>
      </c>
      <c r="P73" s="17"/>
      <c r="Q73" s="6"/>
      <c r="R73" s="6"/>
      <c r="S73" s="6"/>
      <c r="T73" s="6"/>
      <c r="U73" s="6"/>
      <c r="V73" s="12"/>
      <c r="W73" s="300"/>
      <c r="X73" s="314"/>
      <c r="Y73" s="311"/>
      <c r="Z73" s="316"/>
      <c r="AA73" s="311"/>
      <c r="AB73" s="356">
        <f t="shared" si="7"/>
        <v>30</v>
      </c>
      <c r="AC73" s="356">
        <f t="shared" si="7"/>
        <v>20</v>
      </c>
      <c r="AD73" s="395">
        <f t="shared" si="7"/>
        <v>50</v>
      </c>
      <c r="AE73" s="396">
        <f t="shared" si="7"/>
        <v>2</v>
      </c>
      <c r="AF73" s="2"/>
      <c r="AG73" s="2"/>
    </row>
    <row r="74" spans="1:33" ht="34.5" customHeight="1" x14ac:dyDescent="0.25">
      <c r="A74" s="388">
        <v>11</v>
      </c>
      <c r="B74" s="337" t="s">
        <v>256</v>
      </c>
      <c r="C74" s="122" t="s">
        <v>257</v>
      </c>
      <c r="D74" s="33"/>
      <c r="E74" s="422"/>
      <c r="F74" s="19"/>
      <c r="G74" s="19"/>
      <c r="H74" s="19"/>
      <c r="I74" s="19"/>
      <c r="J74" s="298"/>
      <c r="K74" s="300"/>
      <c r="L74" s="300"/>
      <c r="M74" s="300"/>
      <c r="N74" s="399"/>
      <c r="O74" s="300"/>
      <c r="P74" s="33">
        <v>15</v>
      </c>
      <c r="Q74" s="304"/>
      <c r="R74" s="304"/>
      <c r="S74" s="304"/>
      <c r="T74" s="304"/>
      <c r="U74" s="304"/>
      <c r="V74" s="305"/>
      <c r="W74" s="300">
        <f>SUM(P74:V74)</f>
        <v>15</v>
      </c>
      <c r="X74" s="313">
        <v>10</v>
      </c>
      <c r="Y74" s="311">
        <f>SUM(W74+X74)</f>
        <v>25</v>
      </c>
      <c r="Z74" s="302">
        <v>1</v>
      </c>
      <c r="AA74" s="300" t="s">
        <v>62</v>
      </c>
      <c r="AB74" s="356">
        <f t="shared" si="7"/>
        <v>15</v>
      </c>
      <c r="AC74" s="356">
        <f t="shared" si="7"/>
        <v>10</v>
      </c>
      <c r="AD74" s="395">
        <f t="shared" si="7"/>
        <v>25</v>
      </c>
      <c r="AE74" s="396">
        <f t="shared" si="7"/>
        <v>1</v>
      </c>
    </row>
    <row r="75" spans="1:33" ht="34.5" customHeight="1" x14ac:dyDescent="0.25">
      <c r="A75" s="388">
        <v>12</v>
      </c>
      <c r="B75" s="449" t="s">
        <v>241</v>
      </c>
      <c r="C75" s="26" t="s">
        <v>242</v>
      </c>
      <c r="D75" s="33"/>
      <c r="E75" s="422"/>
      <c r="F75" s="19"/>
      <c r="G75" s="19"/>
      <c r="H75" s="19"/>
      <c r="I75" s="19"/>
      <c r="J75" s="298"/>
      <c r="K75" s="300"/>
      <c r="L75" s="300"/>
      <c r="M75" s="300"/>
      <c r="N75" s="399"/>
      <c r="O75" s="300"/>
      <c r="P75" s="303"/>
      <c r="Q75" s="304"/>
      <c r="R75" s="304"/>
      <c r="S75" s="304"/>
      <c r="T75" s="304"/>
      <c r="U75" s="304">
        <v>120</v>
      </c>
      <c r="V75" s="305"/>
      <c r="W75" s="300">
        <f>SUM(P75:V75)</f>
        <v>120</v>
      </c>
      <c r="X75" s="314">
        <v>20</v>
      </c>
      <c r="Y75" s="311">
        <f>SUM(W75+X75)</f>
        <v>140</v>
      </c>
      <c r="Z75" s="302">
        <v>4</v>
      </c>
      <c r="AA75" s="300" t="s">
        <v>62</v>
      </c>
      <c r="AB75" s="356">
        <f t="shared" si="7"/>
        <v>120</v>
      </c>
      <c r="AC75" s="356">
        <f t="shared" si="7"/>
        <v>20</v>
      </c>
      <c r="AD75" s="395">
        <f t="shared" si="7"/>
        <v>140</v>
      </c>
      <c r="AE75" s="396">
        <f t="shared" si="7"/>
        <v>4</v>
      </c>
    </row>
    <row r="76" spans="1:33" ht="28.15" customHeight="1" thickBot="1" x14ac:dyDescent="0.25">
      <c r="A76" s="460"/>
      <c r="B76" s="450" t="s">
        <v>114</v>
      </c>
      <c r="C76" s="451"/>
      <c r="D76" s="461">
        <f>SUM(D64:D75)</f>
        <v>95</v>
      </c>
      <c r="E76" s="454">
        <f>SUM(E64:E75)</f>
        <v>80</v>
      </c>
      <c r="F76" s="454"/>
      <c r="G76" s="454"/>
      <c r="H76" s="454"/>
      <c r="I76" s="454"/>
      <c r="J76" s="455">
        <v>70</v>
      </c>
      <c r="K76" s="457">
        <f>SUM(K64:K75)</f>
        <v>245</v>
      </c>
      <c r="L76" s="457">
        <f>SUM(L64:L75)</f>
        <v>230</v>
      </c>
      <c r="M76" s="457">
        <f>SUM(M64:M75)</f>
        <v>475</v>
      </c>
      <c r="N76" s="457">
        <f>SUM(N64:N75)</f>
        <v>19</v>
      </c>
      <c r="O76" s="457"/>
      <c r="P76" s="461">
        <f>SUM(P64:P75)</f>
        <v>55</v>
      </c>
      <c r="Q76" s="454">
        <f>SUM(Q64:Q75)</f>
        <v>40</v>
      </c>
      <c r="R76" s="454">
        <f>SUM(R64:R75)</f>
        <v>30</v>
      </c>
      <c r="S76" s="454"/>
      <c r="T76" s="454"/>
      <c r="U76" s="454">
        <f>SUM(U64:U75)</f>
        <v>120</v>
      </c>
      <c r="V76" s="455"/>
      <c r="W76" s="457">
        <f>SUM(W64:W75)</f>
        <v>245</v>
      </c>
      <c r="X76" s="457">
        <f>SUM(X64:X75)</f>
        <v>120</v>
      </c>
      <c r="Y76" s="457">
        <f>SUM(Y64:Y75)</f>
        <v>365</v>
      </c>
      <c r="Z76" s="457">
        <f>SUM(Z64:Z75)</f>
        <v>13</v>
      </c>
      <c r="AA76" s="457"/>
      <c r="AB76" s="458">
        <f>SUM(AB64:AB75)</f>
        <v>490</v>
      </c>
      <c r="AC76" s="458">
        <f>SUM(AC64:AC75)</f>
        <v>350</v>
      </c>
      <c r="AD76" s="462">
        <f>SUM(M76+Y76)</f>
        <v>840</v>
      </c>
      <c r="AE76" s="456">
        <f>SUM(AE64:AE75)</f>
        <v>32</v>
      </c>
    </row>
    <row r="81" spans="17:17" ht="15" x14ac:dyDescent="0.25">
      <c r="Q81" s="4" t="s">
        <v>116</v>
      </c>
    </row>
  </sheetData>
  <mergeCells count="38">
    <mergeCell ref="AD61:AD63"/>
    <mergeCell ref="AE61:AE63"/>
    <mergeCell ref="D62:N62"/>
    <mergeCell ref="P62:AA62"/>
    <mergeCell ref="AD42:AD44"/>
    <mergeCell ref="AE42:AE44"/>
    <mergeCell ref="D43:N43"/>
    <mergeCell ref="P43:AA43"/>
    <mergeCell ref="AC61:AC63"/>
    <mergeCell ref="AC42:AC44"/>
    <mergeCell ref="A61:A63"/>
    <mergeCell ref="B61:B63"/>
    <mergeCell ref="C61:C63"/>
    <mergeCell ref="D61:AA61"/>
    <mergeCell ref="AB61:AB63"/>
    <mergeCell ref="A42:A44"/>
    <mergeCell ref="B42:B44"/>
    <mergeCell ref="C42:C44"/>
    <mergeCell ref="D42:AA42"/>
    <mergeCell ref="AB42:AB44"/>
    <mergeCell ref="AB10:AB12"/>
    <mergeCell ref="AC10:AC12"/>
    <mergeCell ref="AD10:AD12"/>
    <mergeCell ref="AE10:AE12"/>
    <mergeCell ref="D11:N11"/>
    <mergeCell ref="P11:AA11"/>
    <mergeCell ref="G7:J7"/>
    <mergeCell ref="G8:J8"/>
    <mergeCell ref="A10:A12"/>
    <mergeCell ref="B10:B12"/>
    <mergeCell ref="C10:C12"/>
    <mergeCell ref="D10:AA10"/>
    <mergeCell ref="G6:J6"/>
    <mergeCell ref="G1:J1"/>
    <mergeCell ref="G2:J2"/>
    <mergeCell ref="G3:J3"/>
    <mergeCell ref="G4:J4"/>
    <mergeCell ref="G5:J5"/>
  </mergeCells>
  <printOptions horizontalCentered="1"/>
  <pageMargins left="0.78740157480314965" right="0.23622047244094491" top="0.35433070866141736" bottom="0.15748031496062992" header="0.31496062992125984" footer="0.31496062992125984"/>
  <pageSetup paperSize="9" scale="38" orientation="landscape" r:id="rId1"/>
  <rowBreaks count="1" manualBreakCount="1">
    <brk id="40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Opiekunowie lat</vt:lpstr>
      <vt:lpstr>I rok ZP</vt:lpstr>
      <vt:lpstr>II rok ZP</vt:lpstr>
      <vt:lpstr>III rok ZP</vt:lpstr>
      <vt:lpstr>'I rok ZP'!Obszar_wydruku</vt:lpstr>
      <vt:lpstr>'II rok ZP'!Obszar_wydruku</vt:lpstr>
      <vt:lpstr>'III rok ZP'!Obszar_wydruku</vt:lpstr>
      <vt:lpstr>'Opiekunowie lat'!Obszar_wydruku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2025-06-16T09:26:43Z</dcterms:modified>
  <cp:category/>
  <cp:contentStatus/>
</cp:coreProperties>
</file>