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7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3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AA28" i="19" l="1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B18" i="19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AB40" i="18" s="1"/>
  <c r="AD40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AB25" i="18"/>
  <c r="AD25" i="18" s="1"/>
  <c r="M25" i="18"/>
  <c r="K25" i="18"/>
  <c r="AE24" i="18"/>
  <c r="AC24" i="18"/>
  <c r="K24" i="18"/>
  <c r="AB24" i="18" s="1"/>
  <c r="AE23" i="18"/>
  <c r="AD23" i="18"/>
  <c r="AC23" i="18"/>
  <c r="AB23" i="18"/>
  <c r="W23" i="18"/>
  <c r="W45" i="18" s="1"/>
  <c r="AE22" i="18"/>
  <c r="AC22" i="18"/>
  <c r="AB22" i="18"/>
  <c r="AD22" i="18" s="1"/>
  <c r="M22" i="18"/>
  <c r="K22" i="18"/>
  <c r="AE21" i="18"/>
  <c r="AC21" i="18"/>
  <c r="AD21" i="18" s="1"/>
  <c r="AB21" i="18"/>
  <c r="AE20" i="18"/>
  <c r="AC20" i="18"/>
  <c r="AD20" i="18" s="1"/>
  <c r="AB20" i="18"/>
  <c r="AE19" i="18"/>
  <c r="AC19" i="18"/>
  <c r="AD19" i="18" s="1"/>
  <c r="AB19" i="18"/>
  <c r="AE18" i="18"/>
  <c r="AE45" i="18" s="1"/>
  <c r="AC18" i="18"/>
  <c r="AC45" i="18" s="1"/>
  <c r="AB18" i="18"/>
  <c r="Z47" i="17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B46" i="17"/>
  <c r="AD46" i="17" s="1"/>
  <c r="AE43" i="17"/>
  <c r="AC43" i="17"/>
  <c r="AB43" i="17"/>
  <c r="AD43" i="17" s="1"/>
  <c r="AE42" i="17"/>
  <c r="AC42" i="17"/>
  <c r="AB42" i="17"/>
  <c r="AD42" i="17" s="1"/>
  <c r="M42" i="17"/>
  <c r="K42" i="17"/>
  <c r="AE41" i="17"/>
  <c r="AC41" i="17"/>
  <c r="K41" i="17"/>
  <c r="AB41" i="17" s="1"/>
  <c r="AD41" i="17" s="1"/>
  <c r="AE39" i="17"/>
  <c r="AC39" i="17"/>
  <c r="AB39" i="17"/>
  <c r="AD39" i="17" s="1"/>
  <c r="Y39" i="17"/>
  <c r="W39" i="17"/>
  <c r="AE38" i="17"/>
  <c r="AC38" i="17"/>
  <c r="W38" i="17"/>
  <c r="AB38" i="17" s="1"/>
  <c r="AD38" i="17" s="1"/>
  <c r="AE37" i="17"/>
  <c r="AD37" i="17"/>
  <c r="AC37" i="17"/>
  <c r="AB37" i="17"/>
  <c r="AE36" i="17"/>
  <c r="AC36" i="17"/>
  <c r="W36" i="17"/>
  <c r="Y36" i="17" s="1"/>
  <c r="AE35" i="17"/>
  <c r="AC35" i="17"/>
  <c r="AB35" i="17"/>
  <c r="AD35" i="17" s="1"/>
  <c r="AE33" i="17"/>
  <c r="AC33" i="17"/>
  <c r="AB33" i="17"/>
  <c r="AD33" i="17" s="1"/>
  <c r="W33" i="17"/>
  <c r="Y33" i="17" s="1"/>
  <c r="AE30" i="17"/>
  <c r="AD30" i="17"/>
  <c r="AC30" i="17"/>
  <c r="AB30" i="17"/>
  <c r="AE29" i="17"/>
  <c r="AD29" i="17"/>
  <c r="AC29" i="17"/>
  <c r="AB29" i="17"/>
  <c r="AE18" i="17"/>
  <c r="AE47" i="17" s="1"/>
  <c r="AC18" i="17"/>
  <c r="AC47" i="17" s="1"/>
  <c r="K18" i="17"/>
  <c r="M18" i="17" s="1"/>
  <c r="AC28" i="19" l="1"/>
  <c r="AD24" i="19"/>
  <c r="AD28" i="19" s="1"/>
  <c r="AB28" i="19"/>
  <c r="AD24" i="18"/>
  <c r="AB45" i="18"/>
  <c r="M45" i="18"/>
  <c r="K45" i="18"/>
  <c r="AD18" i="18"/>
  <c r="AD45" i="18" s="1"/>
  <c r="M40" i="18"/>
  <c r="Y47" i="17"/>
  <c r="AB18" i="17"/>
  <c r="AB36" i="17"/>
  <c r="AD36" i="17" s="1"/>
  <c r="M41" i="17"/>
  <c r="M47" i="17" s="1"/>
  <c r="W47" i="17"/>
  <c r="K47" i="17"/>
  <c r="AB18" i="16"/>
  <c r="AC18" i="16"/>
  <c r="AE18" i="16"/>
  <c r="AB19" i="16"/>
  <c r="AC19" i="16"/>
  <c r="AE19" i="16"/>
  <c r="AB20" i="16"/>
  <c r="AD20" i="16" s="1"/>
  <c r="AC20" i="16"/>
  <c r="AC43" i="16" s="1"/>
  <c r="AE20" i="16"/>
  <c r="AB21" i="16"/>
  <c r="AD21" i="16" s="1"/>
  <c r="AC21" i="16"/>
  <c r="AE21" i="16"/>
  <c r="AB22" i="16"/>
  <c r="AD22" i="16" s="1"/>
  <c r="AC22" i="16"/>
  <c r="AE22" i="16"/>
  <c r="AB23" i="16"/>
  <c r="AD23" i="16" s="1"/>
  <c r="AC23" i="16"/>
  <c r="AE23" i="16"/>
  <c r="AB24" i="16"/>
  <c r="AD24" i="16" s="1"/>
  <c r="AC24" i="16"/>
  <c r="AE24" i="16"/>
  <c r="AB25" i="16"/>
  <c r="AD25" i="16" s="1"/>
  <c r="AC25" i="16"/>
  <c r="AE25" i="16"/>
  <c r="AB26" i="16"/>
  <c r="AD26" i="16" s="1"/>
  <c r="AC26" i="16"/>
  <c r="AE26" i="16"/>
  <c r="AB27" i="16"/>
  <c r="AD27" i="16" s="1"/>
  <c r="AC27" i="16"/>
  <c r="AE27" i="16"/>
  <c r="AB28" i="16"/>
  <c r="AD28" i="16" s="1"/>
  <c r="AC28" i="16"/>
  <c r="AE28" i="16"/>
  <c r="AB29" i="16"/>
  <c r="AD29" i="16" s="1"/>
  <c r="AC29" i="16"/>
  <c r="AE29" i="16"/>
  <c r="AB31" i="16"/>
  <c r="AD31" i="16" s="1"/>
  <c r="AC31" i="16"/>
  <c r="AE31" i="16"/>
  <c r="AB32" i="16"/>
  <c r="AD32" i="16" s="1"/>
  <c r="AC32" i="16"/>
  <c r="AE32" i="16"/>
  <c r="AB34" i="16"/>
  <c r="AD34" i="16" s="1"/>
  <c r="AC34" i="16"/>
  <c r="AE34" i="16"/>
  <c r="AB36" i="16"/>
  <c r="AD36" i="16" s="1"/>
  <c r="AC36" i="16"/>
  <c r="AE36" i="16"/>
  <c r="AB37" i="16"/>
  <c r="AD37" i="16" s="1"/>
  <c r="AC37" i="16"/>
  <c r="AE37" i="16"/>
  <c r="AB38" i="16"/>
  <c r="AD38" i="16" s="1"/>
  <c r="AC38" i="16"/>
  <c r="AE38" i="16"/>
  <c r="AB39" i="16"/>
  <c r="AD39" i="16" s="1"/>
  <c r="AC39" i="16"/>
  <c r="AE39" i="16"/>
  <c r="AB40" i="16"/>
  <c r="AD40" i="16" s="1"/>
  <c r="AC40" i="16"/>
  <c r="AE40" i="16"/>
  <c r="AB42" i="16"/>
  <c r="AD42" i="16"/>
  <c r="AE42" i="16"/>
  <c r="D43" i="16"/>
  <c r="E43" i="16"/>
  <c r="F43" i="16"/>
  <c r="G43" i="16"/>
  <c r="H43" i="16"/>
  <c r="I43" i="16"/>
  <c r="J43" i="16"/>
  <c r="K43" i="16"/>
  <c r="L43" i="16"/>
  <c r="M43" i="16"/>
  <c r="N43" i="16"/>
  <c r="P43" i="16"/>
  <c r="Q43" i="16"/>
  <c r="R43" i="16"/>
  <c r="S43" i="16"/>
  <c r="T43" i="16"/>
  <c r="U43" i="16"/>
  <c r="V43" i="16"/>
  <c r="W43" i="16"/>
  <c r="X43" i="16"/>
  <c r="Y43" i="16"/>
  <c r="Z43" i="16"/>
  <c r="AB43" i="16"/>
  <c r="AE43" i="16"/>
  <c r="AB47" i="17" l="1"/>
  <c r="AD18" i="17"/>
  <c r="AD47" i="17" s="1"/>
  <c r="AD43" i="16"/>
  <c r="D52" i="9" l="1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27" i="9" l="1"/>
  <c r="AC27" i="9"/>
  <c r="AE27" i="9"/>
  <c r="AD27" i="9" l="1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<sst xmlns="http://schemas.openxmlformats.org/spreadsheetml/2006/main" count="1050" uniqueCount="366">
  <si>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</si>
  <si>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</si>
  <si>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</si>
  <si>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</si>
  <si>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</si>
  <si>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</si>
  <si>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</si>
  <si>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</si>
  <si>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</si>
  <si>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</si>
  <si>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</si>
  <si>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</si>
  <si>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</si>
  <si>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</si>
  <si>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</si>
  <si>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</si>
  <si>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</si>
  <si>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</si>
  <si>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</si>
  <si>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</si>
  <si>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</si>
  <si>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</si>
  <si>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</si>
  <si>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</si>
  <si>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</si>
  <si>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</si>
  <si>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</si>
  <si>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</si>
  <si>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</si>
  <si>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</si>
  <si>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</si>
  <si>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</si>
  <si>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</si>
  <si>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</si>
  <si>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</si>
  <si>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</si>
  <si>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</si>
  <si>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</si>
  <si>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</si>
  <si>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</si>
  <si>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</si>
  <si>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</si>
  <si>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prof. dr hab. n. med. Tomasz Ferenc</t>
  </si>
  <si>
    <t>prof. dr hab. n. med. Ireneusz Majsterek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</si>
  <si>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</si>
  <si>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</si>
  <si>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</si>
  <si>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</si>
  <si>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</si>
  <si>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</si>
  <si>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dr n. przyr. Tadeusz Nawarycz</t>
  </si>
  <si>
    <t>Biochemia</t>
  </si>
  <si>
    <t>prof.dr hab. n. med. prof. Andrzej Buczyński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</si>
  <si>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</si>
  <si>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</si>
  <si>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</si>
  <si>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</si>
  <si>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</si>
  <si>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</si>
  <si>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</si>
  <si>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</si>
  <si>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</si>
  <si>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</si>
  <si>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</si>
  <si>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</si>
  <si>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</si>
  <si>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</si>
  <si>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</si>
  <si>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</si>
  <si>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</si>
  <si>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</si>
  <si>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</si>
  <si>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</si>
  <si>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</si>
  <si>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</si>
  <si>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</si>
  <si>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</si>
  <si>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</si>
  <si>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</si>
  <si>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</si>
  <si>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</si>
  <si>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</si>
  <si>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</si>
  <si>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</si>
  <si>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</si>
  <si>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</si>
  <si>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</si>
  <si>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</si>
  <si>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</si>
  <si>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</si>
  <si>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</si>
  <si>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</si>
  <si>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</si>
  <si>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</si>
  <si>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</si>
  <si>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</si>
  <si>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</si>
  <si>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</si>
  <si>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</si>
  <si>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</si>
  <si>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</si>
  <si>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</si>
  <si>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</si>
  <si>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</si>
  <si>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</si>
  <si>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</si>
  <si>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</si>
  <si>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</si>
  <si>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</si>
  <si>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</si>
  <si>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</si>
  <si>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</si>
  <si>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</si>
  <si>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</si>
  <si>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</si>
  <si>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</si>
  <si>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</si>
  <si>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</si>
  <si>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</si>
  <si>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</si>
  <si>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</si>
  <si>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</si>
  <si>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</si>
  <si>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</si>
  <si>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</si>
  <si>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</si>
  <si>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</si>
  <si>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</si>
  <si>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 xml:space="preserve">Masaż </t>
  </si>
  <si>
    <t>Terapia manualna</t>
  </si>
  <si>
    <t>Sport osób z niepełnosprawnościami</t>
  </si>
  <si>
    <t>prof. dr hab. Anna Jegier</t>
  </si>
  <si>
    <t xml:space="preserve">Adaptowana aktywność fizyczna </t>
  </si>
  <si>
    <t xml:space="preserve">Kształcenie ruchowe i metodyka nauczania ruchu </t>
  </si>
  <si>
    <t>Historia fizjoterapii</t>
  </si>
  <si>
    <t>dr n. farm. Marcin Możdżan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</si>
  <si>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</si>
  <si>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</si>
  <si>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</si>
  <si>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</si>
  <si>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</si>
  <si>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</si>
  <si>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</si>
  <si>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</si>
  <si>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</si>
  <si>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</si>
  <si>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</si>
  <si>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</si>
  <si>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</si>
  <si>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</si>
  <si>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</si>
  <si>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</si>
  <si>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</si>
  <si>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</si>
  <si>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</si>
  <si>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prof. dr hab. n. med. Andrzej Bogucki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</si>
  <si>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</si>
  <si>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</si>
  <si>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</si>
  <si>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</si>
  <si>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</si>
  <si>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</si>
  <si>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</si>
  <si>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</si>
  <si>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</si>
  <si>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</si>
  <si>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</si>
  <si>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</si>
  <si>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</si>
  <si>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</si>
  <si>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</si>
  <si>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</si>
  <si>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</si>
  <si>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2021/2022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</si>
  <si>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</si>
  <si>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</si>
  <si>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</si>
  <si>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</si>
  <si>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</si>
  <si>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</si>
  <si>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</si>
  <si>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</si>
  <si>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</si>
  <si>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</si>
  <si>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</si>
  <si>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</si>
  <si>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</si>
  <si>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</si>
  <si>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</si>
  <si>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</si>
  <si>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</si>
  <si>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2022/2023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</si>
  <si>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</si>
  <si>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</si>
  <si>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</si>
  <si>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</si>
  <si>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</si>
  <si>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</si>
  <si>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</si>
  <si>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</si>
  <si>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</si>
  <si>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</si>
  <si>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</si>
  <si>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</si>
  <si>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</si>
  <si>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</si>
  <si>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</si>
  <si>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</si>
  <si>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n.ekon. Izabela Rydlewska-Liszkowska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</si>
  <si>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</si>
  <si>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</si>
  <si>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</si>
  <si>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</si>
  <si>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</si>
  <si>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</si>
  <si>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</si>
  <si>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</si>
  <si>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</si>
  <si>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</si>
  <si>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</si>
  <si>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</si>
  <si>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</si>
  <si>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</si>
  <si>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</si>
  <si>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</si>
  <si>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</si>
  <si>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</si>
  <si>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</si>
  <si>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</si>
  <si>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</si>
  <si>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</si>
  <si>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</si>
  <si>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</si>
  <si>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</si>
  <si>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</si>
  <si>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</si>
  <si>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</si>
  <si>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</si>
  <si>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</si>
  <si>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</si>
  <si>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</si>
  <si>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</si>
  <si>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</si>
  <si>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</si>
  <si>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</si>
  <si>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</si>
  <si>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</si>
  <si>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dr hab. n. med. prof. uczelni Marta Woldańska - Okońska</t>
  </si>
  <si>
    <t>Kardiologia sportowa – wybrane zagadnienia dla fizjoterapeuty - blok 2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</si>
  <si>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</si>
  <si>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</si>
  <si>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Andrzej Bogucki</t>
  </si>
  <si>
    <t>dr hab. n.med. Anna Stasiak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</si>
  <si>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</si>
  <si>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</si>
  <si>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</si>
  <si>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</si>
  <si>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</si>
  <si>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</si>
  <si>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</si>
  <si>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</si>
  <si>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</si>
  <si>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</si>
  <si>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</si>
  <si>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dr. n.med. Joanna Kapusta</t>
  </si>
  <si>
    <t>dr n.med. Robert Klimkiewicz</t>
  </si>
  <si>
    <t>mgr Ewa Zielińska-Nowak</t>
  </si>
  <si>
    <t>Język migowy - sem V, blok 1</t>
  </si>
  <si>
    <t>Podstawy wybranych metod diagnostyki obrazowej w chorobach układu narządu ruchu - sem. VI, blok 1</t>
  </si>
  <si>
    <t>dr hab. n. o zdrowiu prof. uczelni Małgorzata Pikala</t>
  </si>
  <si>
    <t>2024/2025</t>
  </si>
  <si>
    <t>Rok akademicki 2021/2022</t>
  </si>
  <si>
    <t>nabór 2021/2022</t>
  </si>
  <si>
    <t>dr n.med. Katarzyna Glibov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</si>
  <si>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</si>
  <si>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</si>
  <si>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</si>
  <si>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</si>
  <si>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</si>
  <si>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</si>
  <si>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dr n. med. Kamila Pasternak-Mnich</t>
  </si>
  <si>
    <t>mgr Renata Kielan</t>
  </si>
  <si>
    <t>prof. dr hab. n. med. Agnieszka Kołacińska-Wow</t>
  </si>
  <si>
    <t>prof. dr hab. n.med. Elżbieta Miller</t>
  </si>
  <si>
    <t>Fizjoterapia kliniczna w chorobach wewnętrznych - w kardiologii i kardiochirurgii</t>
  </si>
  <si>
    <t>dr hab. n. med. prof. uczelni Jarosław Miłoński</t>
  </si>
  <si>
    <t>Semestr III- zimowy</t>
  </si>
  <si>
    <t>Semestr IV- letni</t>
  </si>
  <si>
    <t>dr n. med. Marcin Świątczak</t>
  </si>
  <si>
    <t>Kinezjologia - sem.III, blok 1</t>
  </si>
  <si>
    <t>Psychospołeczne aspekty stresu - sem.III, blok 1</t>
  </si>
  <si>
    <t>dr Jolanta Krukowska</t>
  </si>
  <si>
    <t>Terapia zajęciowa - sem.III, blok 1</t>
  </si>
  <si>
    <t>Mindfulness – techniki „uważnej świadomości” w praktyce fizjoterapeuty - sem.III, blok 1</t>
  </si>
  <si>
    <t>dr n.hum. Paweł Przyłęcki</t>
  </si>
  <si>
    <t>Komunikacja z pacjentami odmiennymi kulturowo, seksualnie oraz z zaburzeniami osobowościowymi i psychicznymi - sem.III, blok 1</t>
  </si>
  <si>
    <t>dr hab. n. med. prof. uczelni Robert Irzmański</t>
  </si>
  <si>
    <t>Ergonomia w rehabilitacji - sem.III, blok 2</t>
  </si>
  <si>
    <t>Muzykoterapia i choreoterapia - sem.III, blok 2</t>
  </si>
  <si>
    <t>Nowoczesne środki pomocnicze stosowane w zaopatrzeniu osób niepełnosprawnych - sem.III, blok 2</t>
  </si>
  <si>
    <t>Fundusze Unii Europejskiej w finansowaniu ochrony zdrowia - sem.III, blok 2</t>
  </si>
  <si>
    <t>dr n. hum. Magdalena Wieczorkowska</t>
  </si>
  <si>
    <t>Starość i starzenie się w ujęciu interdyscyplinarnym – od wyzwania do potencjału - sem.III, blok 2</t>
  </si>
  <si>
    <t>Masaż limfatyczny - sem.III, blok 3</t>
  </si>
  <si>
    <t>prof. dr hab. Ludmiła Żylińska</t>
  </si>
  <si>
    <t>Biochemiczne aspekty żywienia - sem.III, blok 3</t>
  </si>
  <si>
    <t>dr n. med. Paweł Rasmus</t>
  </si>
  <si>
    <t>Psychologiczne aspekty komunikacji i postępowania fizjoterapeuty w pracy z dzieckiem</t>
  </si>
  <si>
    <t>dr n. wojsk. Włodzimierz Leszczyński</t>
  </si>
  <si>
    <t>Nowoczesne rozwiązania konstrukcyjne w protetyce - sem.IV, blok 1</t>
  </si>
  <si>
    <t>Nowoczesne formy fitness w rehabilitacji - sem.IV, blok 1</t>
  </si>
  <si>
    <t>Estetyka ciała - sem.IV, blok 1</t>
  </si>
  <si>
    <t>Podstawy hipoterapii - sem. IV, blok 1</t>
  </si>
  <si>
    <t>Aktywizowanie dzieci niepełnosprawnych z wykorzystaniem zabawowych form ćwiczeń  - sem.IV, blok 2</t>
  </si>
  <si>
    <t>Hydrokinezyterapia - sem.IV,   blok 2 (przeniesienie z bloku 1)</t>
  </si>
  <si>
    <t>Medyczny trening terapeutyczny   - sem.IV, blok 2</t>
  </si>
  <si>
    <t>dr hab. n. społ. prof. uczelni   Błażej Kmieciak</t>
  </si>
  <si>
    <t>Prawa dziecka jako pacjenta  - sem.IV, blok 2</t>
  </si>
  <si>
    <t>Psychosomatyka w praktyce fizjoterapeuty  - sem.IV, blok 2</t>
  </si>
  <si>
    <t>dr hab. n. o zdrowiu Magdalena Wrzesińska</t>
  </si>
  <si>
    <t>dr hab. n. o zdrowiu prof. uczelni Magdalena Wrzesińska</t>
  </si>
  <si>
    <t>dr n.hum. Sławomir Motylewski</t>
  </si>
  <si>
    <t>dr hab. n.med. prof. uczelni Anna Stasiak</t>
  </si>
  <si>
    <t>Tajemnice mózgu – możliwości i wyzwania  - sem.III, blok 3</t>
  </si>
  <si>
    <t>Wizyta domowa w praktyce fizjoterapeuty  - sem.III, blok 3</t>
  </si>
  <si>
    <t>mgr Marta Karbowiak</t>
  </si>
  <si>
    <t>mgr Beata Czechowska</t>
  </si>
  <si>
    <t>mgr Piotr Stasiak</t>
  </si>
  <si>
    <t>Pomiędzy ja a my - o pracy w zespole - sem. V, blok 2</t>
  </si>
  <si>
    <t>Forma zaliczenia              E-egzamin,                    ZzO - zalicz na ocenę,                                          Z - zalicz  bez oceny</t>
  </si>
  <si>
    <t>Forma zaliczenia              E-egzamin,                    ZzO - zalicz na ocenę,                             Z - zalicz  bez oceny</t>
  </si>
  <si>
    <t>Diagnostics and elements of therapy of idiopathic scoliosis and postural defects - blok 1</t>
  </si>
  <si>
    <t>dr n.hum. Anna Alichniewicz</t>
  </si>
  <si>
    <t>prof. dr hab. n. med. Tomasz Kostka
501-107-788    weronika.bien@stud.umed.lodz.pl
dr n.med. Katarzyna Smyj</t>
  </si>
  <si>
    <t>Projektowanie fizjoterapii w wadach postawy z wykorzystaniem elementów metod specjalnych  - sem. V, blok 1</t>
  </si>
  <si>
    <t>dr n.med. Tomasz Konecki</t>
  </si>
  <si>
    <t>dr n.med. Małgorzata Kilon</t>
  </si>
  <si>
    <t>mgr Sławomir Goniewicz</t>
  </si>
  <si>
    <t>dr n.med. Bartłomiej Sołtysik</t>
  </si>
  <si>
    <t>dr n.med. Agnieszka Przedborska</t>
  </si>
  <si>
    <t xml:space="preserve"> dr hab. n.med. Katarzyna Szmigielska</t>
  </si>
  <si>
    <t>dr n.med. Paulina Klimkiewicz</t>
  </si>
  <si>
    <t>dr n.med. Olga Hadław-Klimaszewska</t>
  </si>
  <si>
    <t>Diagnostyka funkcjonalna w dysfunkcjach układu ruchu - w neurologii i neurochirurgii</t>
  </si>
  <si>
    <t>dr  n. med.  Katarzyna Janczewska</t>
  </si>
  <si>
    <t>dr n. med. Tomasz Nowakowski</t>
  </si>
  <si>
    <t>mgr Agnieszka Zawadzka-Fabijan</t>
  </si>
  <si>
    <t xml:space="preserve">Rozwój motoryczny człowieka w kolejnych etapach życia  - sem.III, blok 3  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</si>
  <si>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zdrowia w systemie bezpieczeństwa państwa  - sem.IV, blok 1 </t>
    </r>
  </si>
  <si>
    <t>dr n. med. Katarzyna Jerka</t>
  </si>
  <si>
    <t>dr hab.n. prawn. prof. uczelni Małgorzata Serwach</t>
  </si>
  <si>
    <t>dr hab. n. społ. prof. uczelni Błażej Kmieciak</t>
  </si>
  <si>
    <t>dr hab. n.prawnych prof. uczelni Małgorzata Serwach</t>
  </si>
  <si>
    <t>Diagnostyka funkcjonalna 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</si>
  <si>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</si>
  <si>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</si>
  <si>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</si>
  <si>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</si>
  <si>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</si>
  <si>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</si>
  <si>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</si>
  <si>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 n. med. prof. uczelni Łukasz Olewnik</t>
  </si>
  <si>
    <t>dr hab. n. med. prof. uczelni Agata Gajos</t>
  </si>
  <si>
    <t>dr hab. n.med. prof. uczelni Dariusz Timler</t>
  </si>
  <si>
    <t>prof. dr hab. n. med. Marcin Domżalski</t>
  </si>
  <si>
    <t>prof. dr hab. n. med. Piotr Gałecki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</si>
</sst>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2"/>
    <xf numFmtId="0" fontId="9" fillId="0" borderId="2"/>
    <xf numFmtId="0" fontId="9" fillId="0" borderId="2"/>
    <xf numFmtId="0" fontId="9" fillId="0" borderId="2"/>
  </cellStyleXfs>
  <cellXfs count="654">
    <xf numFmtId="0" fontId="0" fillId="0" borderId="0" xfId="0"/>
    <xf numFmtId="0" fontId="4" fillId="0" borderId="3" xfId="2" applyFont="1" applyBorder="1" applyAlignment="1">
      <alignment horizontal="left" vertical="center" textRotation="90" wrapText="1"/>
    </xf>
    <xf numFmtId="0" fontId="4" fillId="0" borderId="3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7" fillId="0" borderId="2" xfId="2" applyFont="1"/>
    <xf numFmtId="0" fontId="4" fillId="3" borderId="23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8" fillId="0" borderId="2" xfId="2" applyFont="1"/>
    <xf numFmtId="0" fontId="8" fillId="0" borderId="2" xfId="2" applyFont="1" applyFill="1"/>
    <xf numFmtId="0" fontId="15" fillId="0" borderId="2" xfId="2" applyFont="1"/>
    <xf numFmtId="0" fontId="15" fillId="0" borderId="2" xfId="2" applyFont="1" applyBorder="1"/>
    <xf numFmtId="0" fontId="11" fillId="0" borderId="2" xfId="2" applyFont="1" applyBorder="1"/>
    <xf numFmtId="0" fontId="15" fillId="0" borderId="2" xfId="2" applyFont="1" applyBorder="1" applyAlignment="1">
      <alignment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2" applyFont="1" applyBorder="1"/>
    <xf numFmtId="0" fontId="11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left" vertical="center" textRotation="90" wrapText="1"/>
    </xf>
    <xf numFmtId="0" fontId="11" fillId="0" borderId="2" xfId="2" applyFont="1" applyFill="1"/>
    <xf numFmtId="1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0" fontId="11" fillId="0" borderId="2" xfId="2" applyFont="1"/>
    <xf numFmtId="1" fontId="15" fillId="0" borderId="1" xfId="2" applyNumberFormat="1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center" vertical="top" wrapText="1"/>
    </xf>
    <xf numFmtId="1" fontId="15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applyFont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1" fontId="11" fillId="0" borderId="2" xfId="2" applyNumberFormat="1" applyFont="1"/>
    <xf numFmtId="0" fontId="15" fillId="0" borderId="2" xfId="2" applyFont="1" applyBorder="1" applyAlignment="1">
      <alignment horizontal="left" vertical="top"/>
    </xf>
    <xf numFmtId="0" fontId="11" fillId="3" borderId="1" xfId="2" applyFont="1" applyFill="1" applyBorder="1" applyAlignment="1">
      <alignment horizontal="center" vertical="center" textRotation="90" wrapText="1"/>
    </xf>
    <xf numFmtId="1" fontId="11" fillId="3" borderId="1" xfId="2" applyNumberFormat="1" applyFont="1" applyFill="1" applyBorder="1"/>
    <xf numFmtId="0" fontId="11" fillId="0" borderId="1" xfId="2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/>
    </xf>
    <xf numFmtId="0" fontId="11" fillId="0" borderId="1" xfId="2" applyFont="1" applyBorder="1"/>
    <xf numFmtId="0" fontId="11" fillId="0" borderId="2" xfId="2" applyFont="1" applyFill="1" applyBorder="1"/>
    <xf numFmtId="0" fontId="11" fillId="0" borderId="2" xfId="2" applyFont="1" applyFill="1" applyBorder="1" applyAlignment="1">
      <alignment vertical="top" wrapText="1"/>
    </xf>
    <xf numFmtId="1" fontId="15" fillId="0" borderId="1" xfId="2" applyNumberFormat="1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Fill="1" applyBorder="1"/>
    <xf numFmtId="0" fontId="15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center" vertical="center" textRotation="90" wrapText="1"/>
    </xf>
    <xf numFmtId="0" fontId="15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/>
    <xf numFmtId="1" fontId="15" fillId="4" borderId="1" xfId="2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top" wrapText="1"/>
    </xf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/>
    <xf numFmtId="0" fontId="11" fillId="4" borderId="1" xfId="2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center"/>
    </xf>
    <xf numFmtId="0" fontId="15" fillId="0" borderId="2" xfId="2" applyFont="1" applyFill="1"/>
    <xf numFmtId="0" fontId="7" fillId="0" borderId="2" xfId="2" applyFont="1" applyFill="1"/>
    <xf numFmtId="1" fontId="15" fillId="2" borderId="1" xfId="2" applyNumberFormat="1" applyFont="1" applyFill="1" applyBorder="1" applyAlignment="1">
      <alignment horizontal="right" vertical="top" wrapText="1"/>
    </xf>
    <xf numFmtId="0" fontId="12" fillId="2" borderId="1" xfId="2" applyFont="1" applyFill="1" applyBorder="1" applyAlignment="1">
      <alignment horizontal="center"/>
    </xf>
    <xf numFmtId="1" fontId="11" fillId="2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/>
    </xf>
    <xf numFmtId="0" fontId="19" fillId="0" borderId="1" xfId="0" applyFont="1" applyBorder="1"/>
    <xf numFmtId="0" fontId="12" fillId="0" borderId="2" xfId="2" applyFont="1"/>
    <xf numFmtId="0" fontId="12" fillId="0" borderId="2" xfId="2" applyFont="1" applyBorder="1"/>
    <xf numFmtId="0" fontId="12" fillId="0" borderId="2" xfId="2" applyFont="1" applyBorder="1" applyAlignment="1">
      <alignment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29" xfId="2" applyFont="1" applyBorder="1" applyAlignment="1">
      <alignment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28" xfId="2" applyFont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5" fillId="0" borderId="9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textRotation="90" wrapText="1"/>
    </xf>
    <xf numFmtId="0" fontId="12" fillId="0" borderId="2" xfId="2" applyFont="1" applyFill="1"/>
    <xf numFmtId="0" fontId="4" fillId="3" borderId="34" xfId="2" applyFont="1" applyFill="1" applyBorder="1" applyAlignment="1">
      <alignment horizontal="left" vertical="top" wrapText="1"/>
    </xf>
    <xf numFmtId="0" fontId="4" fillId="3" borderId="36" xfId="2" applyFont="1" applyFill="1" applyBorder="1" applyAlignment="1">
      <alignment horizontal="left" vertical="top" wrapText="1"/>
    </xf>
    <xf numFmtId="0" fontId="4" fillId="3" borderId="16" xfId="2" applyFont="1" applyFill="1" applyBorder="1" applyAlignment="1">
      <alignment horizontal="left" vertical="top" wrapText="1"/>
    </xf>
    <xf numFmtId="0" fontId="4" fillId="3" borderId="25" xfId="2" applyFont="1" applyFill="1" applyBorder="1" applyAlignment="1">
      <alignment horizontal="left" vertical="top" wrapText="1"/>
    </xf>
    <xf numFmtId="1" fontId="12" fillId="0" borderId="2" xfId="2" applyNumberFormat="1" applyFont="1"/>
    <xf numFmtId="0" fontId="15" fillId="0" borderId="12" xfId="2" applyFont="1" applyBorder="1" applyAlignment="1">
      <alignment horizontal="left" vertical="top" wrapText="1"/>
    </xf>
    <xf numFmtId="0" fontId="13" fillId="3" borderId="1" xfId="2" applyFont="1" applyFill="1" applyBorder="1" applyAlignment="1">
      <alignment horizontal="right"/>
    </xf>
    <xf numFmtId="1" fontId="11" fillId="3" borderId="1" xfId="2" applyNumberFormat="1" applyFont="1" applyFill="1" applyBorder="1" applyAlignment="1">
      <alignment horizontal="right" vertical="top" wrapText="1"/>
    </xf>
    <xf numFmtId="0" fontId="19" fillId="0" borderId="1" xfId="2" applyFont="1" applyBorder="1"/>
    <xf numFmtId="0" fontId="16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11" fillId="3" borderId="1" xfId="2" applyFont="1" applyFill="1" applyBorder="1"/>
    <xf numFmtId="0" fontId="11" fillId="0" borderId="1" xfId="2" applyFont="1" applyFill="1" applyBorder="1" applyAlignment="1">
      <alignment horizontal="left" vertical="center" textRotation="90" wrapText="1"/>
    </xf>
    <xf numFmtId="0" fontId="24" fillId="0" borderId="3" xfId="1" applyFont="1" applyBorder="1" applyAlignment="1">
      <alignment horizontal="center" vertical="center"/>
    </xf>
    <xf numFmtId="0" fontId="13" fillId="5" borderId="3" xfId="1" applyFont="1" applyFill="1" applyBorder="1" applyAlignment="1">
      <alignment vertical="center" wrapText="1"/>
    </xf>
    <xf numFmtId="0" fontId="24" fillId="0" borderId="2" xfId="1" applyFont="1"/>
    <xf numFmtId="0" fontId="29" fillId="0" borderId="2" xfId="1" applyFont="1" applyAlignment="1">
      <alignment horizontal="center"/>
    </xf>
    <xf numFmtId="0" fontId="30" fillId="0" borderId="2" xfId="1" applyFont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 wrapText="1"/>
    </xf>
    <xf numFmtId="1" fontId="11" fillId="3" borderId="1" xfId="2" applyNumberFormat="1" applyFont="1" applyFill="1" applyBorder="1" applyAlignment="1">
      <alignment horizontal="right"/>
    </xf>
    <xf numFmtId="1" fontId="11" fillId="4" borderId="1" xfId="2" applyNumberFormat="1" applyFont="1" applyFill="1" applyBorder="1" applyAlignment="1">
      <alignment horizontal="right"/>
    </xf>
    <xf numFmtId="0" fontId="12" fillId="0" borderId="2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33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31" fillId="0" borderId="20" xfId="0" applyFont="1" applyBorder="1"/>
    <xf numFmtId="0" fontId="31" fillId="0" borderId="1" xfId="0" applyFont="1" applyBorder="1"/>
    <xf numFmtId="0" fontId="31" fillId="0" borderId="35" xfId="0" applyFont="1" applyBorder="1"/>
    <xf numFmtId="1" fontId="15" fillId="0" borderId="21" xfId="2" applyNumberFormat="1" applyFont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 wrapText="1"/>
    </xf>
    <xf numFmtId="1" fontId="15" fillId="0" borderId="43" xfId="2" applyNumberFormat="1" applyFont="1" applyBorder="1" applyAlignment="1">
      <alignment horizontal="center" vertical="center" wrapText="1"/>
    </xf>
    <xf numFmtId="0" fontId="32" fillId="0" borderId="11" xfId="2" applyFont="1" applyBorder="1" applyAlignment="1">
      <alignment vertical="center" wrapText="1"/>
    </xf>
    <xf numFmtId="0" fontId="32" fillId="0" borderId="27" xfId="2" applyFont="1" applyBorder="1" applyAlignment="1">
      <alignment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0" fontId="32" fillId="0" borderId="20" xfId="2" applyFont="1" applyBorder="1" applyAlignment="1">
      <alignment horizontal="left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8" xfId="2" applyFont="1" applyBorder="1" applyAlignment="1">
      <alignment vertical="center" wrapText="1"/>
    </xf>
    <xf numFmtId="0" fontId="32" fillId="0" borderId="46" xfId="0" applyFont="1" applyBorder="1"/>
    <xf numFmtId="0" fontId="34" fillId="0" borderId="35" xfId="0" applyFont="1" applyBorder="1"/>
    <xf numFmtId="0" fontId="32" fillId="0" borderId="13" xfId="0" applyFont="1" applyBorder="1"/>
    <xf numFmtId="0" fontId="32" fillId="0" borderId="4" xfId="0" applyFont="1" applyBorder="1"/>
    <xf numFmtId="0" fontId="32" fillId="0" borderId="47" xfId="0" applyFont="1" applyBorder="1"/>
    <xf numFmtId="0" fontId="34" fillId="0" borderId="26" xfId="0" applyFont="1" applyBorder="1"/>
    <xf numFmtId="0" fontId="32" fillId="2" borderId="20" xfId="2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2" fillId="0" borderId="6" xfId="2" applyFont="1" applyBorder="1" applyAlignment="1">
      <alignment horizontal="left" vertical="center" wrapText="1"/>
    </xf>
    <xf numFmtId="0" fontId="32" fillId="0" borderId="8" xfId="2" applyFont="1" applyFill="1" applyBorder="1" applyAlignment="1">
      <alignment vertical="center" wrapText="1"/>
    </xf>
    <xf numFmtId="0" fontId="31" fillId="0" borderId="13" xfId="0" applyFont="1" applyBorder="1"/>
    <xf numFmtId="0" fontId="31" fillId="0" borderId="4" xfId="0" applyFont="1" applyBorder="1"/>
    <xf numFmtId="0" fontId="31" fillId="0" borderId="26" xfId="0" applyFont="1" applyBorder="1"/>
    <xf numFmtId="0" fontId="32" fillId="0" borderId="21" xfId="2" applyFont="1" applyBorder="1" applyAlignment="1">
      <alignment horizontal="left" vertical="center" wrapText="1"/>
    </xf>
    <xf numFmtId="0" fontId="32" fillId="0" borderId="15" xfId="0" applyFont="1" applyBorder="1" applyAlignment="1">
      <alignment vertical="center" wrapText="1"/>
    </xf>
    <xf numFmtId="0" fontId="32" fillId="2" borderId="22" xfId="2" applyFont="1" applyFill="1" applyBorder="1" applyAlignment="1">
      <alignment horizontal="left" vertical="center" wrapText="1"/>
    </xf>
    <xf numFmtId="0" fontId="4" fillId="3" borderId="53" xfId="2" applyFont="1" applyFill="1" applyBorder="1" applyAlignment="1">
      <alignment horizontal="left" vertical="top" wrapText="1"/>
    </xf>
    <xf numFmtId="0" fontId="33" fillId="3" borderId="21" xfId="2" applyFont="1" applyFill="1" applyBorder="1" applyAlignment="1">
      <alignment horizontal="center" vertical="center" wrapText="1"/>
    </xf>
    <xf numFmtId="0" fontId="33" fillId="3" borderId="32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left" vertical="top" wrapText="1"/>
    </xf>
    <xf numFmtId="0" fontId="4" fillId="3" borderId="21" xfId="2" applyFont="1" applyFill="1" applyBorder="1" applyAlignment="1">
      <alignment horizontal="left" vertical="top" wrapText="1"/>
    </xf>
    <xf numFmtId="0" fontId="19" fillId="2" borderId="1" xfId="2" applyFont="1" applyFill="1" applyBorder="1" applyAlignment="1">
      <alignment horizontal="left" vertical="top" wrapText="1"/>
    </xf>
    <xf numFmtId="0" fontId="36" fillId="0" borderId="1" xfId="2" applyFont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/>
    </xf>
    <xf numFmtId="0" fontId="31" fillId="0" borderId="13" xfId="0" applyFont="1" applyBorder="1" applyAlignment="1">
      <alignment horizontal="center" vertical="center"/>
    </xf>
    <xf numFmtId="1" fontId="32" fillId="0" borderId="21" xfId="2" applyNumberFormat="1" applyFont="1" applyBorder="1" applyAlignment="1">
      <alignment horizontal="center" vertical="center" wrapText="1"/>
    </xf>
    <xf numFmtId="1" fontId="32" fillId="0" borderId="22" xfId="2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2" fillId="0" borderId="43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" fontId="32" fillId="0" borderId="32" xfId="2" applyNumberFormat="1" applyFont="1" applyBorder="1" applyAlignment="1">
      <alignment horizontal="center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2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32" xfId="0" applyFont="1" applyBorder="1" applyAlignment="1">
      <alignment horizontal="left" wrapText="1"/>
    </xf>
    <xf numFmtId="0" fontId="32" fillId="2" borderId="55" xfId="2" applyFont="1" applyFill="1" applyBorder="1" applyAlignment="1">
      <alignment horizontal="left" vertical="center" wrapText="1"/>
    </xf>
    <xf numFmtId="0" fontId="32" fillId="0" borderId="22" xfId="2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19" fillId="0" borderId="2" xfId="2" applyFont="1"/>
    <xf numFmtId="0" fontId="19" fillId="0" borderId="1" xfId="0" applyFont="1" applyBorder="1" applyAlignment="1">
      <alignment vertical="center" wrapText="1"/>
    </xf>
    <xf numFmtId="0" fontId="37" fillId="0" borderId="2" xfId="2" applyFont="1"/>
    <xf numFmtId="0" fontId="11" fillId="3" borderId="1" xfId="2" applyFont="1" applyFill="1" applyBorder="1" applyAlignment="1">
      <alignment horizontal="right"/>
    </xf>
    <xf numFmtId="0" fontId="31" fillId="0" borderId="46" xfId="0" applyFont="1" applyBorder="1"/>
    <xf numFmtId="0" fontId="31" fillId="0" borderId="47" xfId="0" applyFont="1" applyBorder="1"/>
    <xf numFmtId="0" fontId="4" fillId="0" borderId="46" xfId="2" applyFont="1" applyBorder="1" applyAlignment="1">
      <alignment horizontal="center" vertical="center" wrapText="1"/>
    </xf>
    <xf numFmtId="0" fontId="38" fillId="2" borderId="22" xfId="2" applyFont="1" applyFill="1" applyBorder="1" applyAlignment="1">
      <alignment horizontal="left" vertical="center" wrapText="1"/>
    </xf>
    <xf numFmtId="0" fontId="13" fillId="0" borderId="3" xfId="1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1" fontId="19" fillId="0" borderId="1" xfId="2" applyNumberFormat="1" applyFont="1" applyFill="1" applyBorder="1" applyAlignment="1">
      <alignment horizontal="righ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center" vertical="top" wrapText="1"/>
    </xf>
    <xf numFmtId="1" fontId="19" fillId="0" borderId="1" xfId="2" applyNumberFormat="1" applyFont="1" applyFill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right" vertical="top" wrapText="1"/>
    </xf>
    <xf numFmtId="0" fontId="19" fillId="0" borderId="1" xfId="2" applyFont="1" applyBorder="1" applyAlignment="1">
      <alignment horizontal="center"/>
    </xf>
    <xf numFmtId="1" fontId="19" fillId="0" borderId="1" xfId="2" applyNumberFormat="1" applyFont="1" applyFill="1" applyBorder="1" applyAlignment="1">
      <alignment horizontal="center"/>
    </xf>
    <xf numFmtId="0" fontId="19" fillId="0" borderId="4" xfId="0" applyFont="1" applyBorder="1" applyAlignment="1">
      <alignment vertical="center" wrapText="1"/>
    </xf>
    <xf numFmtId="1" fontId="19" fillId="2" borderId="1" xfId="2" applyNumberFormat="1" applyFont="1" applyFill="1" applyBorder="1" applyAlignment="1">
      <alignment horizontal="center" vertical="top" wrapText="1"/>
    </xf>
    <xf numFmtId="0" fontId="19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6" borderId="2" xfId="2" applyFont="1" applyFill="1"/>
    <xf numFmtId="0" fontId="8" fillId="6" borderId="2" xfId="2" applyFont="1" applyFill="1"/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8" fillId="7" borderId="2" xfId="2" applyFont="1" applyFill="1"/>
    <xf numFmtId="0" fontId="7" fillId="7" borderId="2" xfId="2" applyFont="1" applyFill="1"/>
    <xf numFmtId="0" fontId="3" fillId="0" borderId="2" xfId="2" applyFont="1"/>
    <xf numFmtId="0" fontId="35" fillId="0" borderId="2" xfId="2" applyFont="1" applyAlignment="1">
      <alignment horizontal="center" vertical="center"/>
    </xf>
    <xf numFmtId="0" fontId="9" fillId="0" borderId="2" xfId="2"/>
    <xf numFmtId="0" fontId="20" fillId="0" borderId="1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left" vertical="center" textRotation="90" wrapText="1"/>
    </xf>
    <xf numFmtId="0" fontId="32" fillId="0" borderId="21" xfId="2" applyFont="1" applyBorder="1" applyAlignment="1">
      <alignment vertical="center" wrapText="1"/>
    </xf>
    <xf numFmtId="0" fontId="20" fillId="0" borderId="20" xfId="2" applyFont="1" applyBorder="1" applyAlignment="1">
      <alignment horizontal="center" vertical="center" wrapText="1"/>
    </xf>
    <xf numFmtId="0" fontId="32" fillId="0" borderId="22" xfId="2" applyFont="1" applyFill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 wrapText="1"/>
    </xf>
    <xf numFmtId="0" fontId="32" fillId="0" borderId="22" xfId="1" applyFont="1" applyBorder="1" applyAlignment="1">
      <alignment vertical="center" wrapText="1"/>
    </xf>
    <xf numFmtId="0" fontId="32" fillId="0" borderId="22" xfId="2" applyFont="1" applyBorder="1" applyAlignment="1">
      <alignment horizontal="left" vertical="center" wrapText="1"/>
    </xf>
    <xf numFmtId="0" fontId="32" fillId="0" borderId="22" xfId="2" applyFont="1" applyBorder="1" applyAlignment="1">
      <alignment horizontal="left" wrapText="1"/>
    </xf>
    <xf numFmtId="0" fontId="32" fillId="0" borderId="10" xfId="2" applyFont="1" applyBorder="1" applyAlignment="1">
      <alignment vertical="center" wrapText="1"/>
    </xf>
    <xf numFmtId="0" fontId="32" fillId="0" borderId="23" xfId="2" applyFont="1" applyBorder="1" applyAlignment="1">
      <alignment vertical="center" wrapText="1"/>
    </xf>
    <xf numFmtId="0" fontId="20" fillId="0" borderId="35" xfId="2" applyFont="1" applyBorder="1" applyAlignment="1">
      <alignment horizontal="center" vertical="center" wrapText="1"/>
    </xf>
    <xf numFmtId="0" fontId="9" fillId="0" borderId="45" xfId="2" applyBorder="1"/>
    <xf numFmtId="0" fontId="9" fillId="0" borderId="2" xfId="2" applyBorder="1"/>
    <xf numFmtId="0" fontId="20" fillId="2" borderId="24" xfId="2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 wrapText="1"/>
    </xf>
    <xf numFmtId="0" fontId="9" fillId="0" borderId="23" xfId="2" applyBorder="1"/>
    <xf numFmtId="0" fontId="32" fillId="2" borderId="27" xfId="2" applyFont="1" applyFill="1" applyBorder="1" applyAlignment="1">
      <alignment horizontal="left" vertical="center" wrapText="1"/>
    </xf>
    <xf numFmtId="0" fontId="32" fillId="2" borderId="8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vertical="center" wrapText="1"/>
    </xf>
    <xf numFmtId="0" fontId="32" fillId="3" borderId="33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top" wrapText="1"/>
    </xf>
    <xf numFmtId="0" fontId="20" fillId="3" borderId="34" xfId="2" applyFont="1" applyFill="1" applyBorder="1" applyAlignment="1">
      <alignment horizontal="left" vertical="top" wrapText="1"/>
    </xf>
    <xf numFmtId="0" fontId="20" fillId="3" borderId="16" xfId="2" applyFont="1" applyFill="1" applyBorder="1" applyAlignment="1">
      <alignment horizontal="left" vertical="top" wrapText="1"/>
    </xf>
    <xf numFmtId="0" fontId="32" fillId="3" borderId="9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20" fillId="3" borderId="25" xfId="2" applyFont="1" applyFill="1" applyBorder="1" applyAlignment="1">
      <alignment horizontal="left" vertical="top" wrapText="1"/>
    </xf>
    <xf numFmtId="0" fontId="19" fillId="2" borderId="1" xfId="2" applyFont="1" applyFill="1" applyBorder="1"/>
    <xf numFmtId="1" fontId="19" fillId="2" borderId="1" xfId="2" applyNumberFormat="1" applyFont="1" applyFill="1" applyBorder="1" applyAlignment="1">
      <alignment horizontal="right" vertical="top" wrapText="1"/>
    </xf>
    <xf numFmtId="0" fontId="36" fillId="2" borderId="1" xfId="2" applyFont="1" applyFill="1" applyBorder="1" applyAlignment="1">
      <alignment horizontal="center"/>
    </xf>
    <xf numFmtId="1" fontId="23" fillId="2" borderId="1" xfId="2" applyNumberFormat="1" applyFont="1" applyFill="1" applyBorder="1" applyAlignment="1">
      <alignment horizontal="center" vertical="top" wrapText="1"/>
    </xf>
    <xf numFmtId="0" fontId="23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/>
    </xf>
    <xf numFmtId="0" fontId="19" fillId="2" borderId="2" xfId="2" applyFont="1" applyFill="1"/>
    <xf numFmtId="0" fontId="23" fillId="2" borderId="2" xfId="2" applyFont="1" applyFill="1"/>
    <xf numFmtId="1" fontId="32" fillId="2" borderId="21" xfId="2" applyNumberFormat="1" applyFont="1" applyFill="1" applyBorder="1" applyAlignment="1">
      <alignment horizontal="center" vertical="center" wrapText="1"/>
    </xf>
    <xf numFmtId="0" fontId="32" fillId="2" borderId="11" xfId="2" applyFont="1" applyFill="1" applyBorder="1" applyAlignment="1">
      <alignment vertical="center" wrapText="1"/>
    </xf>
    <xf numFmtId="0" fontId="32" fillId="2" borderId="20" xfId="2" applyFont="1" applyFill="1" applyBorder="1" applyAlignment="1">
      <alignment horizontal="left" vertical="center" wrapText="1"/>
    </xf>
    <xf numFmtId="0" fontId="32" fillId="2" borderId="5" xfId="2" applyFont="1" applyFill="1" applyBorder="1" applyAlignment="1">
      <alignment horizontal="center" vertical="center"/>
    </xf>
    <xf numFmtId="0" fontId="32" fillId="2" borderId="20" xfId="2" applyFont="1" applyFill="1" applyBorder="1"/>
    <xf numFmtId="0" fontId="20" fillId="2" borderId="20" xfId="2" applyFont="1" applyFill="1" applyBorder="1" applyAlignment="1">
      <alignment horizontal="center" vertical="center" wrapText="1"/>
    </xf>
    <xf numFmtId="1" fontId="32" fillId="2" borderId="22" xfId="2" applyNumberFormat="1" applyFont="1" applyFill="1" applyBorder="1" applyAlignment="1">
      <alignment horizontal="center" vertical="center" wrapText="1"/>
    </xf>
    <xf numFmtId="0" fontId="32" fillId="2" borderId="27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horizontal="left" vertical="center" wrapText="1"/>
    </xf>
    <xf numFmtId="0" fontId="32" fillId="2" borderId="7" xfId="2" applyFont="1" applyFill="1" applyBorder="1" applyAlignment="1">
      <alignment horizontal="center" vertical="center"/>
    </xf>
    <xf numFmtId="0" fontId="32" fillId="2" borderId="1" xfId="2" applyFont="1" applyFill="1" applyBorder="1"/>
    <xf numFmtId="0" fontId="32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 wrapText="1"/>
    </xf>
    <xf numFmtId="0" fontId="32" fillId="2" borderId="1" xfId="2" applyFont="1" applyFill="1" applyBorder="1" applyAlignment="1">
      <alignment horizontal="left" vertical="top" wrapText="1"/>
    </xf>
    <xf numFmtId="0" fontId="32" fillId="2" borderId="1" xfId="2" applyFont="1" applyFill="1" applyBorder="1" applyAlignment="1">
      <alignment horizontal="justify" vertical="center" wrapText="1"/>
    </xf>
    <xf numFmtId="1" fontId="32" fillId="2" borderId="43" xfId="2" applyNumberFormat="1" applyFont="1" applyFill="1" applyBorder="1" applyAlignment="1">
      <alignment horizontal="center" vertical="center" wrapText="1"/>
    </xf>
    <xf numFmtId="0" fontId="32" fillId="2" borderId="59" xfId="2" applyFont="1" applyFill="1" applyBorder="1" applyAlignment="1">
      <alignment horizontal="left" vertical="center" wrapText="1"/>
    </xf>
    <xf numFmtId="0" fontId="32" fillId="2" borderId="46" xfId="2" applyFont="1" applyFill="1" applyBorder="1" applyAlignment="1">
      <alignment wrapText="1"/>
    </xf>
    <xf numFmtId="0" fontId="32" fillId="2" borderId="46" xfId="2" applyFont="1" applyFill="1" applyBorder="1"/>
    <xf numFmtId="0" fontId="20" fillId="2" borderId="46" xfId="2" applyFont="1" applyFill="1" applyBorder="1" applyAlignment="1">
      <alignment horizontal="center" vertical="center" wrapText="1"/>
    </xf>
    <xf numFmtId="1" fontId="32" fillId="2" borderId="5" xfId="2" applyNumberFormat="1" applyFont="1" applyFill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center" vertical="center"/>
    </xf>
    <xf numFmtId="1" fontId="32" fillId="2" borderId="7" xfId="2" applyNumberFormat="1" applyFont="1" applyFill="1" applyBorder="1" applyAlignment="1">
      <alignment horizontal="center" vertical="center" wrapText="1"/>
    </xf>
    <xf numFmtId="0" fontId="32" fillId="2" borderId="1" xfId="2" applyFont="1" applyFill="1" applyBorder="1" applyAlignment="1">
      <alignment horizontal="center" vertical="center"/>
    </xf>
    <xf numFmtId="0" fontId="32" fillId="2" borderId="1" xfId="1" applyFont="1" applyFill="1" applyBorder="1" applyAlignment="1">
      <alignment vertical="center" wrapText="1"/>
    </xf>
    <xf numFmtId="1" fontId="32" fillId="2" borderId="16" xfId="2" applyNumberFormat="1" applyFont="1" applyFill="1" applyBorder="1" applyAlignment="1">
      <alignment horizontal="center" vertical="center" wrapText="1"/>
    </xf>
    <xf numFmtId="0" fontId="32" fillId="2" borderId="61" xfId="2" applyFont="1" applyFill="1" applyBorder="1" applyAlignment="1">
      <alignment vertical="center" wrapText="1"/>
    </xf>
    <xf numFmtId="0" fontId="32" fillId="2" borderId="35" xfId="2" applyFont="1" applyFill="1" applyBorder="1" applyAlignment="1">
      <alignment vertical="center" wrapText="1"/>
    </xf>
    <xf numFmtId="0" fontId="32" fillId="2" borderId="62" xfId="2" applyFont="1" applyFill="1" applyBorder="1" applyAlignment="1">
      <alignment horizontal="center" vertical="center"/>
    </xf>
    <xf numFmtId="0" fontId="32" fillId="2" borderId="52" xfId="2" applyFont="1" applyFill="1" applyBorder="1" applyAlignment="1">
      <alignment horizontal="center" vertical="center"/>
    </xf>
    <xf numFmtId="0" fontId="32" fillId="2" borderId="52" xfId="2" applyFont="1" applyFill="1" applyBorder="1"/>
    <xf numFmtId="0" fontId="20" fillId="2" borderId="52" xfId="2" applyFont="1" applyFill="1" applyBorder="1" applyAlignment="1">
      <alignment horizontal="center" vertical="center" textRotation="91" wrapText="1"/>
    </xf>
    <xf numFmtId="0" fontId="20" fillId="2" borderId="52" xfId="2" applyFont="1" applyFill="1" applyBorder="1" applyAlignment="1">
      <alignment horizontal="center" vertical="center" wrapText="1"/>
    </xf>
    <xf numFmtId="0" fontId="20" fillId="2" borderId="63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1" fontId="32" fillId="2" borderId="36" xfId="2" applyNumberFormat="1" applyFont="1" applyFill="1" applyBorder="1" applyAlignment="1">
      <alignment horizontal="center" vertical="center" wrapText="1"/>
    </xf>
    <xf numFmtId="0" fontId="20" fillId="2" borderId="60" xfId="2" applyFont="1" applyFill="1" applyBorder="1" applyAlignment="1">
      <alignment horizontal="center" vertical="center" wrapText="1"/>
    </xf>
    <xf numFmtId="0" fontId="31" fillId="2" borderId="60" xfId="2" applyFont="1" applyFill="1" applyBorder="1"/>
    <xf numFmtId="0" fontId="31" fillId="2" borderId="60" xfId="2" applyFont="1" applyFill="1" applyBorder="1" applyAlignment="1">
      <alignment horizontal="center"/>
    </xf>
    <xf numFmtId="0" fontId="31" fillId="2" borderId="7" xfId="2" applyFont="1" applyFill="1" applyBorder="1" applyAlignment="1">
      <alignment horizontal="center" vertical="center"/>
    </xf>
    <xf numFmtId="0" fontId="31" fillId="2" borderId="1" xfId="2" applyFont="1" applyFill="1" applyBorder="1"/>
    <xf numFmtId="0" fontId="32" fillId="2" borderId="8" xfId="1" applyFont="1" applyFill="1" applyBorder="1" applyAlignment="1">
      <alignment vertical="center" wrapText="1"/>
    </xf>
    <xf numFmtId="0" fontId="31" fillId="2" borderId="1" xfId="2" applyFont="1" applyFill="1" applyBorder="1" applyAlignment="1">
      <alignment horizontal="center"/>
    </xf>
    <xf numFmtId="0" fontId="32" fillId="2" borderId="22" xfId="2" applyFont="1" applyFill="1" applyBorder="1" applyAlignment="1">
      <alignment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2" borderId="9" xfId="2" applyFont="1" applyFill="1" applyBorder="1" applyAlignment="1">
      <alignment horizontal="center" vertical="center"/>
    </xf>
    <xf numFmtId="0" fontId="31" fillId="2" borderId="35" xfId="2" applyFont="1" applyFill="1" applyBorder="1"/>
    <xf numFmtId="0" fontId="31" fillId="2" borderId="35" xfId="2" applyFont="1" applyFill="1" applyBorder="1" applyAlignment="1">
      <alignment horizontal="center"/>
    </xf>
    <xf numFmtId="0" fontId="32" fillId="2" borderId="6" xfId="1" applyFont="1" applyFill="1" applyBorder="1" applyAlignment="1">
      <alignment vertical="center" wrapText="1"/>
    </xf>
    <xf numFmtId="0" fontId="31" fillId="2" borderId="5" xfId="2" applyFont="1" applyFill="1" applyBorder="1" applyAlignment="1">
      <alignment horizontal="center" vertical="center"/>
    </xf>
    <xf numFmtId="0" fontId="31" fillId="2" borderId="20" xfId="2" applyFont="1" applyFill="1" applyBorder="1"/>
    <xf numFmtId="0" fontId="31" fillId="2" borderId="20" xfId="2" applyFont="1" applyFill="1" applyBorder="1" applyAlignment="1">
      <alignment horizontal="center"/>
    </xf>
    <xf numFmtId="0" fontId="32" fillId="2" borderId="56" xfId="2" applyFont="1" applyFill="1" applyBorder="1" applyAlignment="1">
      <alignment vertical="center" wrapText="1"/>
    </xf>
    <xf numFmtId="0" fontId="32" fillId="2" borderId="2" xfId="2" applyFont="1" applyFill="1" applyBorder="1" applyAlignment="1">
      <alignment vertical="center" wrapText="1"/>
    </xf>
    <xf numFmtId="0" fontId="31" fillId="2" borderId="58" xfId="2" applyFont="1" applyFill="1" applyBorder="1" applyAlignment="1">
      <alignment horizontal="center" vertical="center"/>
    </xf>
    <xf numFmtId="0" fontId="31" fillId="2" borderId="46" xfId="2" applyFont="1" applyFill="1" applyBorder="1"/>
    <xf numFmtId="0" fontId="31" fillId="2" borderId="46" xfId="2" applyFont="1" applyFill="1" applyBorder="1" applyAlignment="1">
      <alignment horizontal="center"/>
    </xf>
    <xf numFmtId="0" fontId="42" fillId="2" borderId="58" xfId="2" applyFont="1" applyFill="1" applyBorder="1" applyAlignment="1">
      <alignment horizontal="center" vertical="center"/>
    </xf>
    <xf numFmtId="0" fontId="42" fillId="2" borderId="46" xfId="2" applyFont="1" applyFill="1" applyBorder="1" applyAlignment="1">
      <alignment horizontal="center" vertical="center"/>
    </xf>
    <xf numFmtId="0" fontId="32" fillId="2" borderId="34" xfId="1" applyFont="1" applyFill="1" applyBorder="1" applyAlignment="1">
      <alignment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1" fillId="2" borderId="33" xfId="2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vertical="center" wrapText="1"/>
    </xf>
    <xf numFmtId="0" fontId="15" fillId="2" borderId="1" xfId="2" applyFont="1" applyFill="1" applyBorder="1"/>
    <xf numFmtId="0" fontId="23" fillId="2" borderId="1" xfId="2" applyFont="1" applyFill="1" applyBorder="1" applyAlignment="1">
      <alignment horizontal="center" vertical="top" wrapText="1"/>
    </xf>
    <xf numFmtId="1" fontId="19" fillId="2" borderId="4" xfId="2" applyNumberFormat="1" applyFont="1" applyFill="1" applyBorder="1" applyAlignment="1">
      <alignment horizontal="right" vertical="top" wrapText="1"/>
    </xf>
    <xf numFmtId="0" fontId="7" fillId="2" borderId="1" xfId="2" applyFont="1" applyFill="1" applyBorder="1"/>
    <xf numFmtId="0" fontId="19" fillId="2" borderId="1" xfId="2" applyFont="1" applyFill="1" applyBorder="1" applyAlignment="1">
      <alignment wrapText="1"/>
    </xf>
    <xf numFmtId="1" fontId="15" fillId="0" borderId="1" xfId="2" applyNumberFormat="1" applyFont="1" applyBorder="1" applyAlignment="1">
      <alignment horizontal="right" vertical="center" wrapText="1"/>
    </xf>
    <xf numFmtId="1" fontId="19" fillId="0" borderId="1" xfId="2" applyNumberFormat="1" applyFont="1" applyBorder="1" applyAlignment="1">
      <alignment horizontal="center" vertical="center" wrapText="1"/>
    </xf>
    <xf numFmtId="0" fontId="32" fillId="2" borderId="13" xfId="2" applyFont="1" applyFill="1" applyBorder="1"/>
    <xf numFmtId="0" fontId="32" fillId="2" borderId="4" xfId="2" applyFont="1" applyFill="1" applyBorder="1"/>
    <xf numFmtId="0" fontId="32" fillId="2" borderId="4" xfId="2" applyFont="1" applyFill="1" applyBorder="1" applyAlignment="1">
      <alignment horizontal="center"/>
    </xf>
    <xf numFmtId="0" fontId="32" fillId="2" borderId="61" xfId="2" applyFont="1" applyFill="1" applyBorder="1" applyAlignment="1">
      <alignment horizontal="center"/>
    </xf>
    <xf numFmtId="0" fontId="20" fillId="2" borderId="62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2" fillId="0" borderId="29" xfId="2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32" fillId="0" borderId="27" xfId="0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2" fillId="0" borderId="28" xfId="0" applyFont="1" applyBorder="1" applyAlignment="1">
      <alignment horizontal="left" vertical="center" wrapText="1"/>
    </xf>
    <xf numFmtId="0" fontId="32" fillId="0" borderId="28" xfId="0" applyFont="1" applyBorder="1" applyAlignment="1">
      <alignment wrapText="1"/>
    </xf>
    <xf numFmtId="0" fontId="31" fillId="0" borderId="12" xfId="0" applyFont="1" applyBorder="1" applyAlignment="1">
      <alignment horizontal="center" vertical="center"/>
    </xf>
    <xf numFmtId="0" fontId="32" fillId="0" borderId="22" xfId="0" applyFont="1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left" vertical="center" wrapText="1"/>
    </xf>
    <xf numFmtId="0" fontId="32" fillId="0" borderId="68" xfId="2" applyFont="1" applyBorder="1" applyAlignment="1">
      <alignment vertical="center" wrapText="1"/>
    </xf>
    <xf numFmtId="0" fontId="32" fillId="0" borderId="36" xfId="2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32" fillId="2" borderId="66" xfId="2" applyFont="1" applyFill="1" applyBorder="1" applyAlignment="1">
      <alignment horizontal="left" vertical="center" wrapText="1"/>
    </xf>
    <xf numFmtId="0" fontId="0" fillId="0" borderId="55" xfId="0" applyBorder="1" applyAlignment="1">
      <alignment vertical="center"/>
    </xf>
    <xf numFmtId="0" fontId="32" fillId="0" borderId="55" xfId="2" applyFont="1" applyBorder="1" applyAlignment="1">
      <alignment vertical="center" wrapText="1"/>
    </xf>
    <xf numFmtId="0" fontId="32" fillId="0" borderId="55" xfId="0" applyFont="1" applyBorder="1" applyAlignment="1">
      <alignment vertical="center" wrapText="1"/>
    </xf>
    <xf numFmtId="0" fontId="32" fillId="0" borderId="64" xfId="0" applyFont="1" applyBorder="1" applyAlignment="1">
      <alignment vertical="center" wrapText="1"/>
    </xf>
    <xf numFmtId="0" fontId="31" fillId="0" borderId="67" xfId="0" applyFont="1" applyBorder="1" applyAlignment="1">
      <alignment horizontal="center" vertical="center"/>
    </xf>
    <xf numFmtId="0" fontId="32" fillId="0" borderId="43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/>
    </xf>
    <xf numFmtId="0" fontId="4" fillId="0" borderId="20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4" fillId="0" borderId="35" xfId="2" applyFont="1" applyBorder="1" applyAlignment="1">
      <alignment vertical="center" wrapText="1"/>
    </xf>
    <xf numFmtId="0" fontId="4" fillId="0" borderId="46" xfId="2" applyFont="1" applyBorder="1" applyAlignment="1">
      <alignment vertical="center" wrapText="1"/>
    </xf>
    <xf numFmtId="0" fontId="32" fillId="0" borderId="56" xfId="2" applyFont="1" applyBorder="1" applyAlignment="1">
      <alignment vertical="center" wrapText="1"/>
    </xf>
    <xf numFmtId="0" fontId="32" fillId="0" borderId="46" xfId="0" applyFont="1" applyBorder="1" applyAlignment="1">
      <alignment vertical="center" wrapText="1"/>
    </xf>
    <xf numFmtId="0" fontId="2" fillId="2" borderId="2" xfId="2" applyFont="1" applyFill="1" applyAlignment="1">
      <alignment horizontal="center"/>
    </xf>
    <xf numFmtId="1" fontId="7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43" fillId="0" borderId="2" xfId="2" applyFont="1"/>
    <xf numFmtId="0" fontId="9" fillId="0" borderId="0" xfId="0" applyFont="1"/>
    <xf numFmtId="1" fontId="7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43" fillId="0" borderId="2" xfId="2" applyFont="1" applyFill="1"/>
    <xf numFmtId="0" fontId="1" fillId="0" borderId="22" xfId="2" applyFont="1" applyFill="1" applyBorder="1" applyAlignment="1">
      <alignment vertical="center" wrapText="1"/>
    </xf>
    <xf numFmtId="0" fontId="43" fillId="3" borderId="33" xfId="2" applyFont="1" applyFill="1" applyBorder="1" applyAlignment="1">
      <alignment horizontal="left" vertical="top" wrapText="1"/>
    </xf>
    <xf numFmtId="0" fontId="7" fillId="3" borderId="36" xfId="2" applyFont="1" applyFill="1" applyBorder="1" applyAlignment="1">
      <alignment horizontal="left" vertical="top" wrapText="1"/>
    </xf>
    <xf numFmtId="0" fontId="7" fillId="3" borderId="34" xfId="2" applyFont="1" applyFill="1" applyBorder="1" applyAlignment="1">
      <alignment horizontal="left" vertical="top" wrapText="1"/>
    </xf>
    <xf numFmtId="0" fontId="7" fillId="3" borderId="16" xfId="2" applyFont="1" applyFill="1" applyBorder="1" applyAlignment="1">
      <alignment horizontal="left" vertical="top" wrapText="1"/>
    </xf>
    <xf numFmtId="0" fontId="43" fillId="3" borderId="9" xfId="2" applyFont="1" applyFill="1" applyBorder="1" applyAlignment="1">
      <alignment horizontal="left" vertical="top" wrapText="1"/>
    </xf>
    <xf numFmtId="0" fontId="7" fillId="3" borderId="23" xfId="2" applyFont="1" applyFill="1" applyBorder="1" applyAlignment="1">
      <alignment horizontal="left" vertical="top" wrapText="1"/>
    </xf>
    <xf numFmtId="0" fontId="7" fillId="3" borderId="10" xfId="2" applyFont="1" applyFill="1" applyBorder="1" applyAlignment="1">
      <alignment horizontal="left" vertical="top" wrapText="1"/>
    </xf>
    <xf numFmtId="0" fontId="7" fillId="3" borderId="25" xfId="2" applyFont="1" applyFill="1" applyBorder="1" applyAlignment="1">
      <alignment horizontal="left" vertical="top" wrapText="1"/>
    </xf>
    <xf numFmtId="0" fontId="32" fillId="0" borderId="28" xfId="2" applyFont="1" applyBorder="1" applyAlignment="1">
      <alignment vertical="center" wrapText="1"/>
    </xf>
    <xf numFmtId="0" fontId="27" fillId="0" borderId="2" xfId="1" applyFont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9" fillId="5" borderId="2" xfId="1" applyFont="1" applyFill="1" applyAlignment="1">
      <alignment horizontal="center"/>
    </xf>
    <xf numFmtId="0" fontId="24" fillId="5" borderId="2" xfId="1" applyFont="1" applyFill="1" applyAlignment="1"/>
    <xf numFmtId="0" fontId="25" fillId="0" borderId="2" xfId="1" applyFont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4" fillId="5" borderId="2" xfId="1" applyFont="1" applyFill="1" applyAlignment="1">
      <alignment horizontal="center"/>
    </xf>
    <xf numFmtId="0" fontId="15" fillId="0" borderId="1" xfId="2" applyFont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 wrapText="1"/>
    </xf>
    <xf numFmtId="0" fontId="15" fillId="0" borderId="35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27" xfId="0" applyFont="1" applyBorder="1" applyAlignment="1"/>
    <xf numFmtId="0" fontId="17" fillId="0" borderId="12" xfId="0" applyFont="1" applyBorder="1" applyAlignment="1"/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5" fillId="0" borderId="4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15" fillId="0" borderId="20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0" fontId="11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5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5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0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2" fillId="0" borderId="27" xfId="0" applyFont="1" applyBorder="1" applyAlignment="1"/>
    <xf numFmtId="0" fontId="22" fillId="0" borderId="12" xfId="0" applyFont="1" applyBorder="1" applyAlignment="1"/>
    <xf numFmtId="0" fontId="14" fillId="0" borderId="4" xfId="2" applyFont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 wrapText="1"/>
    </xf>
    <xf numFmtId="0" fontId="4" fillId="0" borderId="18" xfId="2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top" wrapText="1"/>
    </xf>
    <xf numFmtId="0" fontId="5" fillId="0" borderId="26" xfId="2" applyFont="1" applyBorder="1" applyAlignment="1">
      <alignment horizontal="center" vertical="top" wrapText="1"/>
    </xf>
    <xf numFmtId="0" fontId="5" fillId="0" borderId="30" xfId="2" applyFont="1" applyBorder="1" applyAlignment="1">
      <alignment horizontal="center" vertical="top" wrapText="1"/>
    </xf>
    <xf numFmtId="0" fontId="5" fillId="0" borderId="27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4" borderId="14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1" fontId="7" fillId="3" borderId="25" xfId="2" applyNumberFormat="1" applyFont="1" applyFill="1" applyBorder="1" applyAlignment="1">
      <alignment horizontal="center" vertical="top" wrapText="1"/>
    </xf>
    <xf numFmtId="1" fontId="7" fillId="3" borderId="23" xfId="2" applyNumberFormat="1" applyFont="1" applyFill="1" applyBorder="1" applyAlignment="1">
      <alignment horizontal="center" vertical="top" wrapText="1"/>
    </xf>
    <xf numFmtId="1" fontId="7" fillId="3" borderId="24" xfId="2" applyNumberFormat="1" applyFont="1" applyFill="1" applyBorder="1" applyAlignment="1">
      <alignment horizontal="center" vertical="top" wrapText="1"/>
    </xf>
    <xf numFmtId="0" fontId="7" fillId="0" borderId="1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textRotation="91" wrapText="1"/>
    </xf>
    <xf numFmtId="0" fontId="7" fillId="0" borderId="1" xfId="2" applyFont="1" applyBorder="1" applyAlignment="1">
      <alignment horizontal="center" vertical="center" wrapText="1"/>
    </xf>
    <xf numFmtId="0" fontId="7" fillId="2" borderId="37" xfId="2" applyFont="1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top" wrapText="1"/>
    </xf>
    <xf numFmtId="0" fontId="11" fillId="0" borderId="27" xfId="2" applyFont="1" applyBorder="1" applyAlignment="1">
      <alignment horizontal="center" vertical="top" wrapText="1"/>
    </xf>
    <xf numFmtId="0" fontId="11" fillId="0" borderId="12" xfId="2" applyFont="1" applyBorder="1" applyAlignment="1">
      <alignment horizontal="center" vertical="top" wrapText="1"/>
    </xf>
    <xf numFmtId="0" fontId="15" fillId="0" borderId="28" xfId="2" applyFont="1" applyBorder="1" applyAlignment="1">
      <alignment horizontal="center" vertical="top" wrapText="1"/>
    </xf>
    <xf numFmtId="0" fontId="15" fillId="0" borderId="26" xfId="2" applyFont="1" applyBorder="1" applyAlignment="1">
      <alignment horizontal="center" vertical="top" wrapText="1"/>
    </xf>
    <xf numFmtId="0" fontId="15" fillId="0" borderId="30" xfId="2" applyFont="1" applyBorder="1" applyAlignment="1">
      <alignment horizontal="center" vertical="top" wrapText="1"/>
    </xf>
    <xf numFmtId="0" fontId="15" fillId="0" borderId="31" xfId="2" applyFont="1" applyBorder="1" applyAlignment="1">
      <alignment horizontal="center" vertical="top" wrapText="1"/>
    </xf>
    <xf numFmtId="0" fontId="15" fillId="0" borderId="59" xfId="2" applyFont="1" applyBorder="1" applyAlignment="1">
      <alignment horizontal="left" vertical="top" wrapText="1"/>
    </xf>
    <xf numFmtId="0" fontId="11" fillId="0" borderId="46" xfId="2" applyFont="1" applyBorder="1" applyAlignment="1">
      <alignment horizontal="center" vertical="center" wrapText="1"/>
    </xf>
    <xf numFmtId="0" fontId="11" fillId="0" borderId="60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18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5" fillId="0" borderId="12" xfId="2" applyFont="1" applyBorder="1" applyAlignment="1">
      <alignment horizontal="center" vertical="top" wrapText="1"/>
    </xf>
    <xf numFmtId="0" fontId="15" fillId="0" borderId="13" xfId="2" applyFont="1" applyBorder="1" applyAlignment="1">
      <alignment horizontal="center" vertical="top" wrapText="1"/>
    </xf>
    <xf numFmtId="0" fontId="15" fillId="0" borderId="11" xfId="2" applyFont="1" applyBorder="1" applyAlignment="1">
      <alignment horizontal="center" vertical="top" wrapText="1"/>
    </xf>
    <xf numFmtId="0" fontId="15" fillId="0" borderId="29" xfId="2" applyFont="1" applyBorder="1" applyAlignment="1">
      <alignment horizontal="center" vertical="top" wrapText="1"/>
    </xf>
    <xf numFmtId="0" fontId="11" fillId="3" borderId="12" xfId="2" applyFont="1" applyFill="1" applyBorder="1" applyAlignment="1">
      <alignment horizontal="left" vertical="top" wrapText="1"/>
    </xf>
    <xf numFmtId="0" fontId="10" fillId="0" borderId="27" xfId="2" applyFont="1" applyBorder="1" applyAlignment="1">
      <alignment horizontal="center" vertical="top" wrapText="1"/>
    </xf>
    <xf numFmtId="0" fontId="10" fillId="0" borderId="12" xfId="2" applyFont="1" applyBorder="1" applyAlignment="1">
      <alignment horizontal="center" vertical="top" wrapText="1"/>
    </xf>
    <xf numFmtId="0" fontId="21" fillId="0" borderId="27" xfId="2" applyFont="1" applyBorder="1" applyAlignment="1">
      <alignment horizontal="center" vertical="top" wrapText="1"/>
    </xf>
    <xf numFmtId="0" fontId="21" fillId="0" borderId="12" xfId="2" applyFont="1" applyBorder="1" applyAlignment="1">
      <alignment horizontal="center" vertical="top" wrapText="1"/>
    </xf>
    <xf numFmtId="0" fontId="14" fillId="0" borderId="27" xfId="2" applyFont="1" applyBorder="1" applyAlignment="1">
      <alignment horizontal="center" vertical="top" wrapText="1"/>
    </xf>
    <xf numFmtId="0" fontId="14" fillId="0" borderId="12" xfId="2" applyFont="1" applyBorder="1" applyAlignment="1">
      <alignment horizontal="center" vertical="top" wrapText="1"/>
    </xf>
    <xf numFmtId="0" fontId="11" fillId="4" borderId="12" xfId="2" applyFont="1" applyFill="1" applyBorder="1" applyAlignment="1">
      <alignment horizontal="center" vertical="center"/>
    </xf>
    <xf numFmtId="1" fontId="11" fillId="4" borderId="12" xfId="2" applyNumberFormat="1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1" fontId="20" fillId="3" borderId="25" xfId="2" applyNumberFormat="1" applyFont="1" applyFill="1" applyBorder="1" applyAlignment="1">
      <alignment horizontal="center" vertical="top" wrapText="1"/>
    </xf>
    <xf numFmtId="1" fontId="20" fillId="3" borderId="23" xfId="2" applyNumberFormat="1" applyFont="1" applyFill="1" applyBorder="1" applyAlignment="1">
      <alignment horizontal="center" vertical="top" wrapText="1"/>
    </xf>
    <xf numFmtId="1" fontId="20" fillId="3" borderId="24" xfId="2" applyNumberFormat="1" applyFont="1" applyFill="1" applyBorder="1" applyAlignment="1">
      <alignment horizontal="center" vertical="top" wrapText="1"/>
    </xf>
    <xf numFmtId="0" fontId="31" fillId="2" borderId="45" xfId="2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20" fillId="2" borderId="37" xfId="2" applyFont="1" applyFill="1" applyBorder="1" applyAlignment="1">
      <alignment horizontal="center" vertical="center" wrapText="1"/>
    </xf>
    <xf numFmtId="0" fontId="20" fillId="2" borderId="39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4" borderId="14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2" borderId="48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textRotation="91" wrapText="1"/>
    </xf>
    <xf numFmtId="0" fontId="20" fillId="2" borderId="51" xfId="2" applyFont="1" applyFill="1" applyBorder="1" applyAlignment="1">
      <alignment horizontal="center" vertical="center" textRotation="91" wrapText="1"/>
    </xf>
    <xf numFmtId="0" fontId="20" fillId="2" borderId="50" xfId="2" applyFont="1" applyFill="1" applyBorder="1" applyAlignment="1">
      <alignment horizontal="center" vertical="center" wrapText="1"/>
    </xf>
    <xf numFmtId="0" fontId="20" fillId="2" borderId="51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</xf>
    <xf numFmtId="0" fontId="31" fillId="2" borderId="1" xfId="2" applyFont="1" applyFill="1" applyBorder="1" applyAlignment="1">
      <alignment horizontal="center" vertical="center"/>
    </xf>
    <xf numFmtId="0" fontId="31" fillId="2" borderId="35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/>
    </xf>
    <xf numFmtId="0" fontId="20" fillId="2" borderId="41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textRotation="91" wrapText="1"/>
    </xf>
    <xf numFmtId="0" fontId="20" fillId="2" borderId="1" xfId="2" applyFont="1" applyFill="1" applyBorder="1" applyAlignment="1">
      <alignment horizontal="center" vertical="center" textRotation="91" wrapText="1"/>
    </xf>
    <xf numFmtId="0" fontId="20" fillId="2" borderId="35" xfId="2" applyFont="1" applyFill="1" applyBorder="1" applyAlignment="1">
      <alignment horizontal="center" vertical="center" textRotation="91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center" vertical="center"/>
    </xf>
    <xf numFmtId="0" fontId="32" fillId="2" borderId="1" xfId="2" applyFont="1" applyFill="1" applyBorder="1" applyAlignment="1">
      <alignment horizontal="center" vertical="center"/>
    </xf>
    <xf numFmtId="0" fontId="20" fillId="2" borderId="44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58" xfId="2" applyFont="1" applyFill="1" applyBorder="1" applyAlignment="1">
      <alignment horizontal="center" vertical="center" wrapText="1"/>
    </xf>
    <xf numFmtId="0" fontId="20" fillId="2" borderId="46" xfId="2" applyFont="1" applyFill="1" applyBorder="1" applyAlignment="1">
      <alignment horizontal="center" vertical="center" textRotation="91" wrapText="1"/>
    </xf>
    <xf numFmtId="0" fontId="20" fillId="2" borderId="46" xfId="2" applyFont="1" applyFill="1" applyBorder="1" applyAlignment="1">
      <alignment horizontal="center" vertical="center" wrapText="1"/>
    </xf>
    <xf numFmtId="0" fontId="20" fillId="2" borderId="56" xfId="2" applyFont="1" applyFill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32" fillId="2" borderId="46" xfId="2" applyFont="1" applyFill="1" applyBorder="1" applyAlignment="1">
      <alignment horizontal="center" vertical="center"/>
    </xf>
    <xf numFmtId="0" fontId="20" fillId="0" borderId="5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textRotation="91" wrapText="1"/>
    </xf>
    <xf numFmtId="0" fontId="20" fillId="0" borderId="1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 wrapText="1"/>
    </xf>
    <xf numFmtId="0" fontId="20" fillId="0" borderId="18" xfId="2" applyFont="1" applyBorder="1" applyAlignment="1">
      <alignment horizontal="center" vertical="top" wrapText="1"/>
    </xf>
    <xf numFmtId="0" fontId="20" fillId="0" borderId="19" xfId="2" applyFont="1" applyBorder="1" applyAlignment="1">
      <alignment horizontal="center" vertical="top" wrapText="1"/>
    </xf>
    <xf numFmtId="0" fontId="17" fillId="0" borderId="27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7" fillId="0" borderId="27" xfId="2" applyFont="1" applyBorder="1" applyAlignment="1"/>
    <xf numFmtId="0" fontId="17" fillId="0" borderId="12" xfId="2" applyFont="1" applyBorder="1" applyAlignment="1"/>
    <xf numFmtId="0" fontId="9" fillId="0" borderId="12" xfId="2" applyBorder="1" applyAlignment="1"/>
    <xf numFmtId="0" fontId="9" fillId="0" borderId="1" xfId="2" applyBorder="1" applyAlignment="1"/>
    <xf numFmtId="0" fontId="9" fillId="0" borderId="27" xfId="2" applyBorder="1" applyAlignment="1"/>
    <xf numFmtId="0" fontId="22" fillId="0" borderId="27" xfId="2" applyFont="1" applyBorder="1" applyAlignment="1"/>
    <xf numFmtId="0" fontId="22" fillId="0" borderId="12" xfId="2" applyFont="1" applyBorder="1" applyAlignment="1"/>
    <xf numFmtId="0" fontId="11" fillId="0" borderId="4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1" fontId="4" fillId="3" borderId="25" xfId="2" applyNumberFormat="1" applyFont="1" applyFill="1" applyBorder="1" applyAlignment="1">
      <alignment horizontal="center" vertical="top" wrapText="1"/>
    </xf>
    <xf numFmtId="1" fontId="4" fillId="3" borderId="23" xfId="2" applyNumberFormat="1" applyFont="1" applyFill="1" applyBorder="1" applyAlignment="1">
      <alignment horizontal="center" vertical="top" wrapText="1"/>
    </xf>
    <xf numFmtId="1" fontId="4" fillId="3" borderId="24" xfId="2" applyNumberFormat="1" applyFont="1" applyFill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4" fillId="0" borderId="48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textRotation="91" wrapText="1"/>
    </xf>
    <xf numFmtId="0" fontId="4" fillId="0" borderId="51" xfId="2" applyFont="1" applyBorder="1" applyAlignment="1">
      <alignment horizontal="center" vertical="center" textRotation="91" wrapText="1"/>
    </xf>
    <xf numFmtId="0" fontId="4" fillId="0" borderId="52" xfId="2" applyFont="1" applyBorder="1" applyAlignment="1">
      <alignment horizontal="center" vertical="center" textRotation="91" wrapText="1"/>
    </xf>
    <xf numFmtId="0" fontId="4" fillId="0" borderId="50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textRotation="91" wrapText="1"/>
    </xf>
    <xf numFmtId="0" fontId="4" fillId="0" borderId="1" xfId="2" applyFont="1" applyBorder="1" applyAlignment="1">
      <alignment horizontal="center" vertical="center" textRotation="91" wrapText="1"/>
    </xf>
    <xf numFmtId="0" fontId="4" fillId="0" borderId="35" xfId="2" applyFont="1" applyBorder="1" applyAlignment="1">
      <alignment horizontal="center" vertical="center" textRotation="91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4" fillId="0" borderId="58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textRotation="91" wrapText="1"/>
    </xf>
    <xf numFmtId="0" fontId="4" fillId="0" borderId="46" xfId="2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1" fontId="23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32" fillId="4" borderId="42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</cellXfs>
  <cellStyles count="5">
    <cellStyle name="Normalny" xfId="0" builtinId="0"/>
    <cellStyle name="Normalny 2" xfId="1"/>
    <cellStyle name="Normalny 3" xfId="2"/>
    <cellStyle name="Normalny 4" xfId="3"/>
    <cellStyle name="Normalny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8" sqref="C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396"/>
      <c r="B1" s="397"/>
      <c r="C1" s="397"/>
      <c r="D1" s="109"/>
    </row>
    <row r="2" spans="1:4" ht="21" x14ac:dyDescent="0.35">
      <c r="A2" s="392" t="s">
        <v>271</v>
      </c>
      <c r="B2" s="393"/>
      <c r="C2" s="393"/>
      <c r="D2" s="109"/>
    </row>
    <row r="3" spans="1:4" x14ac:dyDescent="0.25">
      <c r="A3" s="109"/>
      <c r="B3" s="109"/>
      <c r="C3" s="109"/>
      <c r="D3" s="109"/>
    </row>
    <row r="4" spans="1:4" x14ac:dyDescent="0.25">
      <c r="A4" s="109"/>
      <c r="B4" s="109"/>
      <c r="C4" s="109"/>
      <c r="D4" s="109"/>
    </row>
    <row r="5" spans="1:4" x14ac:dyDescent="0.25">
      <c r="A5" s="394" t="s">
        <v>205</v>
      </c>
      <c r="B5" s="398"/>
      <c r="C5" s="398"/>
      <c r="D5" s="398"/>
    </row>
    <row r="6" spans="1:4" x14ac:dyDescent="0.25">
      <c r="A6" s="394" t="s">
        <v>206</v>
      </c>
      <c r="B6" s="395"/>
      <c r="C6" s="395"/>
      <c r="D6" s="395"/>
    </row>
    <row r="7" spans="1:4" ht="15.75" thickBot="1" x14ac:dyDescent="0.3">
      <c r="A7" s="109"/>
      <c r="B7" s="110"/>
      <c r="C7" s="110"/>
      <c r="D7" s="109"/>
    </row>
    <row r="8" spans="1:4" ht="16.5" thickBot="1" x14ac:dyDescent="0.3">
      <c r="A8" s="107" t="s">
        <v>204</v>
      </c>
      <c r="B8" s="108" t="s">
        <v>272</v>
      </c>
      <c r="C8" s="190" t="s">
        <v>273</v>
      </c>
      <c r="D8" s="111"/>
    </row>
  </sheetData>
  <mergeCells count="4">
    <mergeCell ref="A2:C2"/>
    <mergeCell ref="A6:D6"/>
    <mergeCell ref="A1:C1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9"/>
  <sheetViews>
    <sheetView topLeftCell="A16" zoomScale="75" zoomScaleNormal="75" workbookViewId="0">
      <selection activeCell="A22" sqref="A22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1" t="s">
        <v>0</v>
      </c>
      <c r="E2" s="571"/>
      <c r="F2" s="571"/>
      <c r="G2" s="571"/>
      <c r="H2" s="571"/>
      <c r="I2" s="571"/>
      <c r="J2" s="571"/>
      <c r="K2" s="571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572"/>
      <c r="F3" s="572"/>
      <c r="G3" s="572"/>
      <c r="H3" s="572"/>
      <c r="I3" s="572"/>
      <c r="J3" s="572"/>
      <c r="K3" s="570"/>
      <c r="L3" s="17"/>
      <c r="M3" s="51"/>
      <c r="N3" s="17"/>
      <c r="O3" s="18" t="s">
        <v>5</v>
      </c>
      <c r="P3" s="399" t="s">
        <v>22</v>
      </c>
      <c r="Q3" s="399"/>
      <c r="R3" s="399"/>
      <c r="S3" s="399"/>
      <c r="T3" s="399"/>
      <c r="U3" s="40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572"/>
      <c r="F4" s="572"/>
      <c r="G4" s="572"/>
      <c r="H4" s="572"/>
      <c r="I4" s="572"/>
      <c r="J4" s="572"/>
      <c r="K4" s="570"/>
      <c r="L4" s="17"/>
      <c r="M4" s="51"/>
      <c r="N4" s="17"/>
      <c r="O4" s="18" t="s">
        <v>6</v>
      </c>
      <c r="P4" s="399" t="s">
        <v>23</v>
      </c>
      <c r="Q4" s="399"/>
      <c r="R4" s="399"/>
      <c r="S4" s="399"/>
      <c r="T4" s="399"/>
      <c r="U4" s="40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572"/>
      <c r="F5" s="572"/>
      <c r="G5" s="572"/>
      <c r="H5" s="572"/>
      <c r="I5" s="572"/>
      <c r="J5" s="572"/>
      <c r="K5" s="570"/>
      <c r="L5" s="17"/>
      <c r="M5" s="51"/>
      <c r="N5" s="17"/>
      <c r="O5" s="18" t="s">
        <v>7</v>
      </c>
      <c r="P5" s="399" t="s">
        <v>24</v>
      </c>
      <c r="Q5" s="399"/>
      <c r="R5" s="399"/>
      <c r="S5" s="399"/>
      <c r="T5" s="399"/>
      <c r="U5" s="40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6" t="s">
        <v>104</v>
      </c>
      <c r="E6" s="573"/>
      <c r="F6" s="573"/>
      <c r="G6" s="573"/>
      <c r="H6" s="573"/>
      <c r="I6" s="573"/>
      <c r="J6" s="573"/>
      <c r="K6" s="574"/>
      <c r="L6" s="17"/>
      <c r="M6" s="51"/>
      <c r="N6" s="17"/>
      <c r="O6" s="18" t="s">
        <v>8</v>
      </c>
      <c r="P6" s="399" t="s">
        <v>25</v>
      </c>
      <c r="Q6" s="399"/>
      <c r="R6" s="399"/>
      <c r="S6" s="399"/>
      <c r="T6" s="399"/>
      <c r="U6" s="40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572"/>
      <c r="F7" s="572"/>
      <c r="G7" s="572"/>
      <c r="H7" s="572"/>
      <c r="I7" s="572"/>
      <c r="J7" s="572"/>
      <c r="K7" s="570"/>
      <c r="L7" s="17"/>
      <c r="M7" s="51"/>
      <c r="N7" s="17"/>
      <c r="O7" s="18" t="s">
        <v>9</v>
      </c>
      <c r="P7" s="399" t="s">
        <v>26</v>
      </c>
      <c r="Q7" s="399"/>
      <c r="R7" s="399"/>
      <c r="S7" s="399"/>
      <c r="T7" s="399"/>
      <c r="U7" s="40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203</v>
      </c>
      <c r="E8" s="572"/>
      <c r="F8" s="572"/>
      <c r="G8" s="572"/>
      <c r="H8" s="572"/>
      <c r="I8" s="572"/>
      <c r="J8" s="572"/>
      <c r="K8" s="570"/>
      <c r="L8" s="17"/>
      <c r="M8" s="51"/>
      <c r="N8" s="17"/>
      <c r="O8" s="18" t="s">
        <v>75</v>
      </c>
      <c r="P8" s="399" t="s">
        <v>28</v>
      </c>
      <c r="Q8" s="399"/>
      <c r="R8" s="399"/>
      <c r="S8" s="399"/>
      <c r="T8" s="399"/>
      <c r="U8" s="40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274</v>
      </c>
      <c r="E9" s="572"/>
      <c r="F9" s="572"/>
      <c r="G9" s="572"/>
      <c r="H9" s="572"/>
      <c r="I9" s="572"/>
      <c r="J9" s="572"/>
      <c r="K9" s="570"/>
      <c r="L9" s="17"/>
      <c r="M9" s="51"/>
      <c r="N9" s="17"/>
      <c r="O9" s="19" t="s">
        <v>10</v>
      </c>
      <c r="P9" s="401" t="s">
        <v>30</v>
      </c>
      <c r="Q9" s="401"/>
      <c r="R9" s="401"/>
      <c r="S9" s="401"/>
      <c r="T9" s="401"/>
      <c r="U9" s="40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3"/>
      <c r="D10" s="40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9" t="s">
        <v>201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568"/>
      <c r="AD13" s="568"/>
      <c r="AE13" s="569"/>
    </row>
    <row r="14" spans="2:31" ht="15" customHeight="1" x14ac:dyDescent="0.25">
      <c r="B14" s="20"/>
      <c r="C14" s="100"/>
      <c r="D14" s="473" t="s">
        <v>200</v>
      </c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4"/>
      <c r="P14" s="472" t="s">
        <v>199</v>
      </c>
      <c r="Q14" s="566"/>
      <c r="R14" s="566"/>
      <c r="S14" s="566"/>
      <c r="T14" s="566"/>
      <c r="U14" s="566"/>
      <c r="V14" s="566"/>
      <c r="W14" s="566"/>
      <c r="X14" s="566"/>
      <c r="Y14" s="566"/>
      <c r="Z14" s="566"/>
      <c r="AA14" s="567"/>
      <c r="AB14" s="100"/>
      <c r="AC14" s="49"/>
      <c r="AD14" s="49"/>
      <c r="AE14" s="49"/>
    </row>
    <row r="15" spans="2:31" ht="15.75" customHeight="1" x14ac:dyDescent="0.25">
      <c r="B15" s="404" t="s">
        <v>63</v>
      </c>
      <c r="C15" s="405" t="s">
        <v>32</v>
      </c>
      <c r="D15" s="478" t="s">
        <v>33</v>
      </c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569"/>
      <c r="AB15" s="23"/>
      <c r="AC15" s="49"/>
      <c r="AD15" s="49"/>
      <c r="AE15" s="49"/>
    </row>
    <row r="16" spans="2:31" ht="114" customHeight="1" x14ac:dyDescent="0.25">
      <c r="B16" s="404"/>
      <c r="C16" s="40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46" ht="114" customHeight="1" x14ac:dyDescent="0.25">
      <c r="A17" s="214" t="s">
        <v>44</v>
      </c>
      <c r="B17" s="575" t="s">
        <v>62</v>
      </c>
      <c r="C17" s="57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6"/>
      <c r="AA17" s="24"/>
      <c r="AB17" s="45"/>
      <c r="AC17" s="105"/>
      <c r="AD17" s="105"/>
      <c r="AE17" s="105"/>
    </row>
    <row r="18" spans="1:46" s="11" customFormat="1" ht="15.95" customHeight="1" x14ac:dyDescent="0.25">
      <c r="A18" s="251" t="s">
        <v>48</v>
      </c>
      <c r="B18" s="193">
        <v>1</v>
      </c>
      <c r="C18" s="194" t="s">
        <v>198</v>
      </c>
      <c r="D18" s="195">
        <v>21</v>
      </c>
      <c r="E18" s="195"/>
      <c r="F18" s="196">
        <v>40</v>
      </c>
      <c r="G18" s="195"/>
      <c r="H18" s="195"/>
      <c r="I18" s="195"/>
      <c r="J18" s="195"/>
      <c r="K18" s="164">
        <v>61</v>
      </c>
      <c r="L18" s="164">
        <v>59</v>
      </c>
      <c r="M18" s="164">
        <v>120</v>
      </c>
      <c r="N18" s="164">
        <v>4</v>
      </c>
      <c r="O18" s="195" t="s">
        <v>35</v>
      </c>
      <c r="P18" s="195"/>
      <c r="Q18" s="195"/>
      <c r="R18" s="196"/>
      <c r="S18" s="195"/>
      <c r="T18" s="195"/>
      <c r="U18" s="195"/>
      <c r="V18" s="195"/>
      <c r="W18" s="164"/>
      <c r="X18" s="164"/>
      <c r="Y18" s="164"/>
      <c r="Z18" s="104"/>
      <c r="AA18" s="196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26"/>
    </row>
    <row r="19" spans="1:46" ht="17.25" customHeight="1" x14ac:dyDescent="0.25">
      <c r="A19" s="99" t="s">
        <v>149</v>
      </c>
      <c r="B19" s="197">
        <v>2</v>
      </c>
      <c r="C19" s="99" t="s">
        <v>197</v>
      </c>
      <c r="D19" s="163">
        <v>9</v>
      </c>
      <c r="E19" s="163">
        <v>12</v>
      </c>
      <c r="F19" s="163"/>
      <c r="G19" s="163">
        <v>18</v>
      </c>
      <c r="H19" s="163"/>
      <c r="I19" s="163"/>
      <c r="J19" s="163"/>
      <c r="K19" s="164">
        <v>39</v>
      </c>
      <c r="L19" s="164">
        <v>11</v>
      </c>
      <c r="M19" s="164">
        <v>50</v>
      </c>
      <c r="N19" s="165">
        <v>2</v>
      </c>
      <c r="O19" s="198" t="s">
        <v>34</v>
      </c>
      <c r="P19" s="163"/>
      <c r="Q19" s="163"/>
      <c r="R19" s="163"/>
      <c r="S19" s="163"/>
      <c r="T19" s="163"/>
      <c r="U19" s="163"/>
      <c r="V19" s="163"/>
      <c r="W19" s="164"/>
      <c r="X19" s="164"/>
      <c r="Y19" s="164"/>
      <c r="Z19" s="165"/>
      <c r="AA19" s="199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</row>
    <row r="20" spans="1:46" s="216" customFormat="1" ht="17.25" customHeight="1" x14ac:dyDescent="0.25">
      <c r="A20" s="324" t="s">
        <v>147</v>
      </c>
      <c r="B20" s="252">
        <v>3</v>
      </c>
      <c r="C20" s="251" t="s">
        <v>178</v>
      </c>
      <c r="D20" s="253">
        <v>12</v>
      </c>
      <c r="E20" s="253">
        <v>14</v>
      </c>
      <c r="F20" s="253"/>
      <c r="G20" s="253">
        <v>21</v>
      </c>
      <c r="H20" s="253"/>
      <c r="I20" s="253"/>
      <c r="J20" s="253"/>
      <c r="K20" s="254">
        <v>47</v>
      </c>
      <c r="L20" s="254">
        <v>13</v>
      </c>
      <c r="M20" s="254">
        <v>60</v>
      </c>
      <c r="N20" s="255">
        <v>2</v>
      </c>
      <c r="O20" s="201" t="s">
        <v>35</v>
      </c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6"/>
      <c r="AN20" s="12"/>
      <c r="AO20" s="6"/>
      <c r="AP20" s="6"/>
      <c r="AQ20" s="6"/>
      <c r="AR20" s="6"/>
      <c r="AS20" s="6"/>
      <c r="AT20" s="6"/>
    </row>
    <row r="21" spans="1:46" s="211" customFormat="1" ht="17.25" customHeight="1" x14ac:dyDescent="0.25">
      <c r="A21" s="324" t="s">
        <v>48</v>
      </c>
      <c r="B21" s="252">
        <v>4</v>
      </c>
      <c r="C21" s="251" t="s">
        <v>196</v>
      </c>
      <c r="D21" s="253">
        <v>12</v>
      </c>
      <c r="E21" s="253">
        <v>14</v>
      </c>
      <c r="F21" s="253"/>
      <c r="G21" s="253">
        <v>21</v>
      </c>
      <c r="H21" s="253"/>
      <c r="I21" s="253"/>
      <c r="J21" s="253"/>
      <c r="K21" s="254">
        <v>47</v>
      </c>
      <c r="L21" s="254">
        <v>13</v>
      </c>
      <c r="M21" s="254">
        <v>60</v>
      </c>
      <c r="N21" s="255">
        <v>2</v>
      </c>
      <c r="O21" s="256" t="s">
        <v>35</v>
      </c>
      <c r="P21" s="253"/>
      <c r="Q21" s="253"/>
      <c r="R21" s="253"/>
      <c r="S21" s="253"/>
      <c r="T21" s="253"/>
      <c r="U21" s="253"/>
      <c r="V21" s="253"/>
      <c r="W21" s="254"/>
      <c r="X21" s="254"/>
      <c r="Y21" s="254"/>
      <c r="Z21" s="255"/>
      <c r="AA21" s="258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6"/>
      <c r="AN21" s="12"/>
      <c r="AO21" s="6"/>
      <c r="AP21" s="6"/>
      <c r="AQ21" s="6"/>
      <c r="AR21" s="6"/>
      <c r="AS21" s="6"/>
      <c r="AT21" s="6"/>
    </row>
    <row r="22" spans="1:46" ht="17.25" customHeight="1" x14ac:dyDescent="0.25">
      <c r="A22" s="259" t="s">
        <v>364</v>
      </c>
      <c r="B22" s="326">
        <v>5</v>
      </c>
      <c r="C22" s="251" t="s">
        <v>179</v>
      </c>
      <c r="D22" s="253">
        <v>12</v>
      </c>
      <c r="E22" s="253">
        <v>14</v>
      </c>
      <c r="F22" s="253"/>
      <c r="G22" s="253">
        <v>21</v>
      </c>
      <c r="H22" s="253"/>
      <c r="I22" s="253"/>
      <c r="J22" s="253"/>
      <c r="K22" s="254">
        <f>D22+E22+F22+G22+H22+I22+J22</f>
        <v>47</v>
      </c>
      <c r="L22" s="254">
        <v>13</v>
      </c>
      <c r="M22" s="254">
        <f>K22+L22</f>
        <v>60</v>
      </c>
      <c r="N22" s="255">
        <v>2</v>
      </c>
      <c r="O22" s="201" t="s">
        <v>35</v>
      </c>
      <c r="P22" s="253"/>
      <c r="Q22" s="253"/>
      <c r="R22" s="253"/>
      <c r="S22" s="253"/>
      <c r="T22" s="253"/>
      <c r="U22" s="253"/>
      <c r="V22" s="253"/>
      <c r="W22" s="254"/>
      <c r="X22" s="254"/>
      <c r="Y22" s="254"/>
      <c r="Z22" s="255"/>
      <c r="AA22" s="258"/>
      <c r="AB22" s="42">
        <v>47</v>
      </c>
      <c r="AC22" s="98">
        <v>13</v>
      </c>
      <c r="AD22" s="98">
        <f>AB22+AC22</f>
        <v>60</v>
      </c>
      <c r="AE22" s="185">
        <v>2</v>
      </c>
      <c r="AN22" s="12"/>
    </row>
    <row r="23" spans="1:46" ht="17.25" customHeight="1" x14ac:dyDescent="0.25">
      <c r="A23" s="99"/>
      <c r="B23" s="197">
        <v>6</v>
      </c>
      <c r="C23" s="99" t="s">
        <v>195</v>
      </c>
      <c r="D23" s="163"/>
      <c r="E23" s="198">
        <v>25</v>
      </c>
      <c r="F23" s="198"/>
      <c r="G23" s="198"/>
      <c r="H23" s="198"/>
      <c r="I23" s="198"/>
      <c r="J23" s="198"/>
      <c r="K23" s="164">
        <v>25</v>
      </c>
      <c r="L23" s="164">
        <v>235</v>
      </c>
      <c r="M23" s="164">
        <v>260</v>
      </c>
      <c r="N23" s="165">
        <v>9</v>
      </c>
      <c r="O23" s="198" t="s">
        <v>34</v>
      </c>
      <c r="P23" s="198"/>
      <c r="Q23" s="198"/>
      <c r="R23" s="198"/>
      <c r="S23" s="198"/>
      <c r="T23" s="198"/>
      <c r="U23" s="198"/>
      <c r="V23" s="198"/>
      <c r="W23" s="164"/>
      <c r="X23" s="164"/>
      <c r="Y23" s="164"/>
      <c r="Z23" s="165"/>
      <c r="AA23" s="198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N23" s="12"/>
    </row>
    <row r="24" spans="1:46" s="184" customFormat="1" ht="17.25" customHeight="1" x14ac:dyDescent="0.25">
      <c r="A24" s="99" t="s">
        <v>336</v>
      </c>
      <c r="B24" s="217">
        <v>7</v>
      </c>
      <c r="C24" s="200" t="s">
        <v>194</v>
      </c>
      <c r="D24" s="183"/>
      <c r="E24" s="198">
        <v>10</v>
      </c>
      <c r="G24" s="198"/>
      <c r="H24" s="198"/>
      <c r="I24" s="198"/>
      <c r="J24" s="198"/>
      <c r="K24" s="164">
        <v>10</v>
      </c>
      <c r="L24" s="164">
        <v>65</v>
      </c>
      <c r="M24" s="164">
        <v>75</v>
      </c>
      <c r="N24" s="165">
        <v>3</v>
      </c>
      <c r="O24" s="198" t="s">
        <v>34</v>
      </c>
      <c r="P24" s="198"/>
      <c r="Q24" s="256">
        <v>15</v>
      </c>
      <c r="R24" s="371">
        <v>10</v>
      </c>
      <c r="S24" s="256"/>
      <c r="T24" s="256"/>
      <c r="U24" s="256"/>
      <c r="V24" s="256"/>
      <c r="W24" s="254">
        <v>25</v>
      </c>
      <c r="X24" s="254">
        <v>200</v>
      </c>
      <c r="Y24" s="254">
        <v>225</v>
      </c>
      <c r="Z24" s="255">
        <v>8</v>
      </c>
      <c r="AA24" s="255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6"/>
      <c r="AN24" s="12"/>
      <c r="AO24" s="6"/>
      <c r="AP24" s="6"/>
      <c r="AQ24" s="6"/>
      <c r="AR24" s="6"/>
      <c r="AS24" s="6"/>
      <c r="AT24" s="6"/>
    </row>
    <row r="25" spans="1:46" ht="90" customHeight="1" x14ac:dyDescent="0.25">
      <c r="A25" s="99"/>
      <c r="B25" s="638" t="s">
        <v>73</v>
      </c>
      <c r="C25" s="637"/>
      <c r="D25" s="201"/>
      <c r="E25" s="201"/>
      <c r="F25" s="201"/>
      <c r="G25" s="202"/>
      <c r="H25" s="202"/>
      <c r="I25" s="202"/>
      <c r="J25" s="202"/>
      <c r="K25" s="164"/>
      <c r="L25" s="164"/>
      <c r="M25" s="164"/>
      <c r="N25" s="165"/>
      <c r="O25" s="202"/>
      <c r="P25" s="163"/>
      <c r="Q25" s="163"/>
      <c r="R25" s="163"/>
      <c r="S25" s="163"/>
      <c r="T25" s="163"/>
      <c r="U25" s="163"/>
      <c r="V25" s="163"/>
      <c r="W25" s="164"/>
      <c r="X25" s="164"/>
      <c r="Y25" s="164"/>
      <c r="Z25" s="203"/>
      <c r="AA25" s="199"/>
      <c r="AB25" s="42"/>
      <c r="AC25" s="46"/>
      <c r="AD25" s="46"/>
      <c r="AE25" s="46"/>
      <c r="AN25" s="12"/>
    </row>
    <row r="26" spans="1:46" ht="78" customHeight="1" x14ac:dyDescent="0.25">
      <c r="A26" s="22"/>
      <c r="B26" s="577" t="s">
        <v>74</v>
      </c>
      <c r="C26" s="578"/>
      <c r="D26" s="213"/>
      <c r="E26" s="213"/>
      <c r="F26" s="213"/>
      <c r="G26" s="213"/>
      <c r="H26" s="213"/>
      <c r="I26" s="213"/>
      <c r="J26" s="213"/>
      <c r="K26" s="31"/>
      <c r="L26" s="31"/>
      <c r="M26" s="31"/>
      <c r="N26" s="31"/>
      <c r="O26" s="213"/>
      <c r="P26" s="37"/>
      <c r="Q26" s="37"/>
      <c r="R26" s="213"/>
      <c r="S26" s="37"/>
      <c r="T26" s="213"/>
      <c r="U26" s="213"/>
      <c r="V26" s="213"/>
      <c r="W26" s="31"/>
      <c r="X26" s="31"/>
      <c r="Y26" s="31"/>
      <c r="Z26" s="32"/>
      <c r="AA26" s="30"/>
      <c r="AB26" s="42"/>
      <c r="AC26" s="46"/>
      <c r="AD26" s="46"/>
      <c r="AE26" s="46"/>
      <c r="AN26" s="12"/>
    </row>
    <row r="27" spans="1:46" ht="16.899999999999999" customHeight="1" x14ac:dyDescent="0.25">
      <c r="A27" s="22" t="s">
        <v>265</v>
      </c>
      <c r="B27" s="329">
        <v>8</v>
      </c>
      <c r="C27" s="101" t="s">
        <v>193</v>
      </c>
      <c r="D27" s="213"/>
      <c r="E27" s="213"/>
      <c r="F27" s="213"/>
      <c r="G27" s="213"/>
      <c r="H27" s="213"/>
      <c r="I27" s="213"/>
      <c r="J27" s="213"/>
      <c r="K27" s="31"/>
      <c r="L27" s="31"/>
      <c r="M27" s="31"/>
      <c r="N27" s="31"/>
      <c r="O27" s="213"/>
      <c r="P27" s="37"/>
      <c r="Q27" s="37"/>
      <c r="R27" s="213"/>
      <c r="S27" s="37"/>
      <c r="T27" s="213"/>
      <c r="U27" s="213">
        <v>510</v>
      </c>
      <c r="V27" s="213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12">
        <f>AB27+AC27</f>
        <v>510</v>
      </c>
      <c r="AE27" s="46">
        <f>N27+Z27</f>
        <v>20</v>
      </c>
    </row>
    <row r="28" spans="1:46" ht="18" customHeight="1" x14ac:dyDescent="0.25">
      <c r="B28" s="419" t="s">
        <v>36</v>
      </c>
      <c r="C28" s="570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</row>
    <row r="29" spans="1:46" ht="18" customHeight="1" x14ac:dyDescent="0.25"/>
    <row r="30" spans="1:46" ht="18" customHeight="1" x14ac:dyDescent="0.25">
      <c r="Z30" s="43"/>
    </row>
    <row r="31" spans="1:46" ht="18" customHeight="1" x14ac:dyDescent="0.25">
      <c r="C31" s="44" t="s">
        <v>38</v>
      </c>
      <c r="Z31" s="43"/>
    </row>
    <row r="32" spans="1:46" ht="18" customHeight="1" x14ac:dyDescent="0.25"/>
    <row r="33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</sheetData>
  <mergeCells count="28"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zoomScale="75" zoomScaleNormal="75" workbookViewId="0">
      <selection activeCell="A25" sqref="A25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1" t="s">
        <v>0</v>
      </c>
      <c r="E2" s="422"/>
      <c r="F2" s="422"/>
      <c r="G2" s="422"/>
      <c r="H2" s="422"/>
      <c r="I2" s="422"/>
      <c r="J2" s="422"/>
      <c r="K2" s="422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424"/>
      <c r="F3" s="424"/>
      <c r="G3" s="424"/>
      <c r="H3" s="424"/>
      <c r="I3" s="424"/>
      <c r="J3" s="424"/>
      <c r="K3" s="420"/>
      <c r="L3" s="17"/>
      <c r="M3" s="51"/>
      <c r="N3" s="17"/>
      <c r="O3" s="18" t="s">
        <v>5</v>
      </c>
      <c r="P3" s="399" t="s">
        <v>22</v>
      </c>
      <c r="Q3" s="399"/>
      <c r="R3" s="399"/>
      <c r="S3" s="399"/>
      <c r="T3" s="399"/>
      <c r="U3" s="40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424"/>
      <c r="F4" s="424"/>
      <c r="G4" s="424"/>
      <c r="H4" s="424"/>
      <c r="I4" s="424"/>
      <c r="J4" s="424"/>
      <c r="K4" s="420"/>
      <c r="L4" s="17"/>
      <c r="M4" s="51"/>
      <c r="N4" s="17"/>
      <c r="O4" s="18" t="s">
        <v>6</v>
      </c>
      <c r="P4" s="399" t="s">
        <v>23</v>
      </c>
      <c r="Q4" s="399"/>
      <c r="R4" s="399"/>
      <c r="S4" s="399"/>
      <c r="T4" s="399"/>
      <c r="U4" s="40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424"/>
      <c r="F5" s="424"/>
      <c r="G5" s="424"/>
      <c r="H5" s="424"/>
      <c r="I5" s="424"/>
      <c r="J5" s="424"/>
      <c r="K5" s="420"/>
      <c r="L5" s="17"/>
      <c r="M5" s="51"/>
      <c r="N5" s="17"/>
      <c r="O5" s="18" t="s">
        <v>7</v>
      </c>
      <c r="P5" s="399" t="s">
        <v>24</v>
      </c>
      <c r="Q5" s="399"/>
      <c r="R5" s="399"/>
      <c r="S5" s="399"/>
      <c r="T5" s="399"/>
      <c r="U5" s="40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6" t="s">
        <v>104</v>
      </c>
      <c r="E6" s="427"/>
      <c r="F6" s="427"/>
      <c r="G6" s="427"/>
      <c r="H6" s="427"/>
      <c r="I6" s="427"/>
      <c r="J6" s="427"/>
      <c r="K6" s="428"/>
      <c r="L6" s="17"/>
      <c r="M6" s="51"/>
      <c r="N6" s="17"/>
      <c r="O6" s="18" t="s">
        <v>8</v>
      </c>
      <c r="P6" s="399" t="s">
        <v>25</v>
      </c>
      <c r="Q6" s="399"/>
      <c r="R6" s="399"/>
      <c r="S6" s="399"/>
      <c r="T6" s="399"/>
      <c r="U6" s="40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424"/>
      <c r="F7" s="424"/>
      <c r="G7" s="424"/>
      <c r="H7" s="424"/>
      <c r="I7" s="424"/>
      <c r="J7" s="424"/>
      <c r="K7" s="420"/>
      <c r="L7" s="17"/>
      <c r="M7" s="51"/>
      <c r="N7" s="17"/>
      <c r="O7" s="18" t="s">
        <v>9</v>
      </c>
      <c r="P7" s="399" t="s">
        <v>26</v>
      </c>
      <c r="Q7" s="399"/>
      <c r="R7" s="399"/>
      <c r="S7" s="399"/>
      <c r="T7" s="399"/>
      <c r="U7" s="40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61</v>
      </c>
      <c r="E8" s="424"/>
      <c r="F8" s="424"/>
      <c r="G8" s="424"/>
      <c r="H8" s="424"/>
      <c r="I8" s="424"/>
      <c r="J8" s="424"/>
      <c r="K8" s="420"/>
      <c r="L8" s="17"/>
      <c r="M8" s="51"/>
      <c r="N8" s="17"/>
      <c r="O8" s="18" t="s">
        <v>75</v>
      </c>
      <c r="P8" s="399" t="s">
        <v>28</v>
      </c>
      <c r="Q8" s="399"/>
      <c r="R8" s="399"/>
      <c r="S8" s="399"/>
      <c r="T8" s="399"/>
      <c r="U8" s="40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173</v>
      </c>
      <c r="E9" s="424"/>
      <c r="F9" s="424"/>
      <c r="G9" s="424"/>
      <c r="H9" s="424"/>
      <c r="I9" s="424"/>
      <c r="J9" s="424"/>
      <c r="K9" s="420"/>
      <c r="L9" s="17"/>
      <c r="M9" s="51"/>
      <c r="N9" s="17"/>
      <c r="O9" s="19" t="s">
        <v>10</v>
      </c>
      <c r="P9" s="401" t="s">
        <v>30</v>
      </c>
      <c r="Q9" s="401"/>
      <c r="R9" s="401"/>
      <c r="S9" s="401"/>
      <c r="T9" s="401"/>
      <c r="U9" s="40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3"/>
      <c r="D10" s="40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9" t="s">
        <v>98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1"/>
      <c r="AD13" s="411"/>
      <c r="AE13" s="412"/>
    </row>
    <row r="14" spans="2:31" ht="15" customHeight="1" x14ac:dyDescent="0.25">
      <c r="B14" s="20"/>
      <c r="C14" s="21"/>
      <c r="D14" s="406" t="s">
        <v>96</v>
      </c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8"/>
      <c r="P14" s="406" t="s">
        <v>97</v>
      </c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8"/>
      <c r="AB14" s="21"/>
      <c r="AC14" s="49"/>
      <c r="AD14" s="49"/>
      <c r="AE14" s="49"/>
    </row>
    <row r="15" spans="2:31" ht="15.75" customHeight="1" x14ac:dyDescent="0.25">
      <c r="B15" s="404" t="s">
        <v>63</v>
      </c>
      <c r="C15" s="405" t="s">
        <v>32</v>
      </c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4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2"/>
      <c r="AB15" s="23"/>
      <c r="AC15" s="49"/>
      <c r="AD15" s="49"/>
      <c r="AE15" s="49"/>
    </row>
    <row r="16" spans="2:31" ht="114" customHeight="1" x14ac:dyDescent="0.25">
      <c r="B16" s="404"/>
      <c r="C16" s="40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32" ht="86.25" customHeight="1" x14ac:dyDescent="0.25">
      <c r="A17" s="54" t="s">
        <v>44</v>
      </c>
      <c r="B17" s="430" t="s">
        <v>62</v>
      </c>
      <c r="C17" s="431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32" s="11" customFormat="1" ht="30" customHeight="1" x14ac:dyDescent="0.25">
      <c r="A18" s="78" t="s">
        <v>361</v>
      </c>
      <c r="B18" s="27">
        <v>1</v>
      </c>
      <c r="C18" s="28" t="s">
        <v>77</v>
      </c>
      <c r="D18" s="29">
        <v>30</v>
      </c>
      <c r="E18" s="29">
        <v>12</v>
      </c>
      <c r="F18" s="30">
        <v>18</v>
      </c>
      <c r="G18" s="29"/>
      <c r="H18" s="29"/>
      <c r="I18" s="29"/>
      <c r="J18" s="29"/>
      <c r="K18" s="31">
        <f>D18+E18+F18+G18+H18+I18+J18</f>
        <v>60</v>
      </c>
      <c r="L18" s="31">
        <v>40</v>
      </c>
      <c r="M18" s="31">
        <f>K18+L18</f>
        <v>100</v>
      </c>
      <c r="N18" s="31">
        <v>4</v>
      </c>
      <c r="O18" s="29" t="s">
        <v>34</v>
      </c>
      <c r="P18" s="29">
        <v>18</v>
      </c>
      <c r="Q18" s="29">
        <v>12</v>
      </c>
      <c r="R18" s="30">
        <v>18</v>
      </c>
      <c r="S18" s="29"/>
      <c r="T18" s="29"/>
      <c r="U18" s="29"/>
      <c r="V18" s="29"/>
      <c r="W18" s="31">
        <v>48</v>
      </c>
      <c r="X18" s="31">
        <v>27</v>
      </c>
      <c r="Y18" s="31">
        <v>75</v>
      </c>
      <c r="Z18" s="32">
        <v>3</v>
      </c>
      <c r="AA18" s="30" t="s">
        <v>35</v>
      </c>
      <c r="AB18" s="114">
        <v>108</v>
      </c>
      <c r="AC18" s="112">
        <v>67</v>
      </c>
      <c r="AD18" s="112">
        <v>175</v>
      </c>
      <c r="AE18" s="112">
        <f>N18+Z18</f>
        <v>7</v>
      </c>
      <c r="AF18" s="26"/>
    </row>
    <row r="19" spans="1:32" s="11" customFormat="1" ht="15.95" customHeight="1" x14ac:dyDescent="0.25">
      <c r="A19" s="78" t="s">
        <v>42</v>
      </c>
      <c r="B19" s="27">
        <v>2</v>
      </c>
      <c r="C19" s="28" t="s">
        <v>78</v>
      </c>
      <c r="D19" s="29">
        <v>9</v>
      </c>
      <c r="E19" s="29"/>
      <c r="F19" s="30">
        <v>12</v>
      </c>
      <c r="G19" s="29"/>
      <c r="H19" s="29"/>
      <c r="I19" s="29"/>
      <c r="J19" s="29"/>
      <c r="K19" s="31">
        <v>21</v>
      </c>
      <c r="L19" s="31">
        <v>9</v>
      </c>
      <c r="M19" s="31">
        <v>30</v>
      </c>
      <c r="N19" s="31">
        <v>1</v>
      </c>
      <c r="O19" s="29" t="s">
        <v>35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f t="shared" ref="AB19:AB49" si="0">K19+W19</f>
        <v>21</v>
      </c>
      <c r="AC19" s="112">
        <f t="shared" ref="AC19:AC47" si="1">L19+X19</f>
        <v>9</v>
      </c>
      <c r="AD19" s="112">
        <f t="shared" ref="AD19:AD49" si="2">AB19+AC19</f>
        <v>30</v>
      </c>
      <c r="AE19" s="112">
        <f t="shared" ref="AE19:AE49" si="3">N19+Z19</f>
        <v>1</v>
      </c>
      <c r="AF19" s="26"/>
    </row>
    <row r="20" spans="1:32" s="10" customFormat="1" ht="16.899999999999999" customHeight="1" x14ac:dyDescent="0.25">
      <c r="A20" s="78" t="s">
        <v>42</v>
      </c>
      <c r="B20" s="34">
        <v>3</v>
      </c>
      <c r="C20" s="28" t="s">
        <v>79</v>
      </c>
      <c r="D20" s="36"/>
      <c r="E20" s="36"/>
      <c r="F20" s="37"/>
      <c r="G20" s="36"/>
      <c r="H20" s="36"/>
      <c r="I20" s="36"/>
      <c r="J20" s="36"/>
      <c r="K20" s="31"/>
      <c r="L20" s="31"/>
      <c r="M20" s="31"/>
      <c r="N20" s="31"/>
      <c r="O20" s="36"/>
      <c r="P20" s="36">
        <v>9</v>
      </c>
      <c r="Q20" s="36"/>
      <c r="R20" s="37">
        <v>12</v>
      </c>
      <c r="S20" s="36"/>
      <c r="T20" s="36"/>
      <c r="U20" s="36"/>
      <c r="V20" s="36"/>
      <c r="W20" s="31">
        <v>21</v>
      </c>
      <c r="X20" s="31">
        <v>9</v>
      </c>
      <c r="Y20" s="31">
        <v>30</v>
      </c>
      <c r="Z20" s="32">
        <v>1</v>
      </c>
      <c r="AA20" s="32" t="s">
        <v>34</v>
      </c>
      <c r="AB20" s="42">
        <f t="shared" si="0"/>
        <v>21</v>
      </c>
      <c r="AC20" s="112">
        <f t="shared" si="1"/>
        <v>9</v>
      </c>
      <c r="AD20" s="112">
        <f t="shared" si="2"/>
        <v>30</v>
      </c>
      <c r="AE20" s="112">
        <f t="shared" si="3"/>
        <v>1</v>
      </c>
      <c r="AF20" s="33"/>
    </row>
    <row r="21" spans="1:32" s="10" customFormat="1" ht="15.95" customHeight="1" x14ac:dyDescent="0.25">
      <c r="A21" s="78" t="s">
        <v>275</v>
      </c>
      <c r="B21" s="34">
        <v>4</v>
      </c>
      <c r="C21" s="28" t="s">
        <v>80</v>
      </c>
      <c r="D21" s="36">
        <v>36</v>
      </c>
      <c r="E21" s="36">
        <v>18</v>
      </c>
      <c r="F21" s="37">
        <v>27</v>
      </c>
      <c r="G21" s="36"/>
      <c r="H21" s="36"/>
      <c r="I21" s="36"/>
      <c r="J21" s="36"/>
      <c r="K21" s="31">
        <v>81</v>
      </c>
      <c r="L21" s="31">
        <v>49</v>
      </c>
      <c r="M21" s="31">
        <v>130</v>
      </c>
      <c r="N21" s="31">
        <v>5</v>
      </c>
      <c r="O21" s="36" t="s">
        <v>35</v>
      </c>
      <c r="P21" s="36"/>
      <c r="Q21" s="36"/>
      <c r="R21" s="37"/>
      <c r="S21" s="36"/>
      <c r="T21" s="36"/>
      <c r="U21" s="36"/>
      <c r="V21" s="36"/>
      <c r="W21" s="31"/>
      <c r="X21" s="31"/>
      <c r="Y21" s="31"/>
      <c r="Z21" s="32"/>
      <c r="AA21" s="30"/>
      <c r="AB21" s="42">
        <f t="shared" si="0"/>
        <v>81</v>
      </c>
      <c r="AC21" s="112">
        <f t="shared" si="1"/>
        <v>49</v>
      </c>
      <c r="AD21" s="112">
        <f t="shared" si="2"/>
        <v>130</v>
      </c>
      <c r="AE21" s="112">
        <f t="shared" si="3"/>
        <v>5</v>
      </c>
      <c r="AF21" s="33"/>
    </row>
    <row r="22" spans="1:32" ht="15.95" customHeight="1" x14ac:dyDescent="0.25">
      <c r="A22" s="78" t="s">
        <v>43</v>
      </c>
      <c r="B22" s="34">
        <v>5</v>
      </c>
      <c r="C22" s="35" t="s">
        <v>51</v>
      </c>
      <c r="D22" s="38"/>
      <c r="E22" s="38"/>
      <c r="F22" s="38"/>
      <c r="G22" s="38"/>
      <c r="H22" s="38"/>
      <c r="I22" s="38"/>
      <c r="J22" s="38"/>
      <c r="K22" s="31"/>
      <c r="L22" s="31"/>
      <c r="M22" s="31"/>
      <c r="N22" s="39"/>
      <c r="O22" s="40"/>
      <c r="P22" s="38">
        <v>12</v>
      </c>
      <c r="Q22" s="38"/>
      <c r="R22" s="38">
        <v>25</v>
      </c>
      <c r="S22" s="38"/>
      <c r="T22" s="38"/>
      <c r="U22" s="38"/>
      <c r="V22" s="38"/>
      <c r="W22" s="31">
        <v>37</v>
      </c>
      <c r="X22" s="31">
        <v>23</v>
      </c>
      <c r="Y22" s="31">
        <v>60</v>
      </c>
      <c r="Z22" s="48">
        <v>2</v>
      </c>
      <c r="AA22" s="52" t="s">
        <v>35</v>
      </c>
      <c r="AB22" s="42">
        <f t="shared" si="0"/>
        <v>37</v>
      </c>
      <c r="AC22" s="112">
        <f t="shared" si="1"/>
        <v>23</v>
      </c>
      <c r="AD22" s="112">
        <f t="shared" si="2"/>
        <v>60</v>
      </c>
      <c r="AE22" s="112">
        <f t="shared" si="3"/>
        <v>2</v>
      </c>
    </row>
    <row r="23" spans="1:32" ht="15.95" customHeight="1" x14ac:dyDescent="0.25">
      <c r="A23" s="78" t="s">
        <v>50</v>
      </c>
      <c r="B23" s="34">
        <v>6</v>
      </c>
      <c r="C23" s="35" t="s">
        <v>81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6</v>
      </c>
      <c r="Q23" s="38"/>
      <c r="R23" s="38">
        <v>12</v>
      </c>
      <c r="S23" s="38"/>
      <c r="T23" s="38"/>
      <c r="U23" s="38"/>
      <c r="V23" s="38"/>
      <c r="W23" s="31">
        <v>18</v>
      </c>
      <c r="X23" s="31">
        <v>12</v>
      </c>
      <c r="Y23" s="31">
        <v>30</v>
      </c>
      <c r="Z23" s="39">
        <v>1</v>
      </c>
      <c r="AA23" s="32" t="s">
        <v>34</v>
      </c>
      <c r="AB23" s="42">
        <f>K23+W23</f>
        <v>18</v>
      </c>
      <c r="AC23" s="112">
        <f>L23+X23</f>
        <v>12</v>
      </c>
      <c r="AD23" s="112">
        <f t="shared" si="2"/>
        <v>30</v>
      </c>
      <c r="AE23" s="112">
        <f>N23+Z23</f>
        <v>1</v>
      </c>
    </row>
    <row r="24" spans="1:32" ht="15.95" customHeight="1" x14ac:dyDescent="0.25">
      <c r="A24" s="78" t="s">
        <v>263</v>
      </c>
      <c r="B24" s="34">
        <v>7</v>
      </c>
      <c r="C24" s="35" t="s">
        <v>82</v>
      </c>
      <c r="D24" s="38"/>
      <c r="E24" s="38"/>
      <c r="F24" s="38"/>
      <c r="G24" s="38"/>
      <c r="H24" s="38"/>
      <c r="I24" s="38"/>
      <c r="J24" s="38"/>
      <c r="K24" s="31"/>
      <c r="L24" s="31"/>
      <c r="M24" s="31"/>
      <c r="N24" s="39"/>
      <c r="O24" s="40"/>
      <c r="P24" s="38">
        <v>18</v>
      </c>
      <c r="Q24" s="38">
        <v>12</v>
      </c>
      <c r="R24" s="38">
        <v>18</v>
      </c>
      <c r="S24" s="38"/>
      <c r="T24" s="38"/>
      <c r="U24" s="38"/>
      <c r="V24" s="38"/>
      <c r="W24" s="31">
        <v>48</v>
      </c>
      <c r="X24" s="31">
        <v>27</v>
      </c>
      <c r="Y24" s="31">
        <v>75</v>
      </c>
      <c r="Z24" s="48">
        <v>3</v>
      </c>
      <c r="AA24" s="52" t="s">
        <v>35</v>
      </c>
      <c r="AB24" s="42">
        <f t="shared" si="0"/>
        <v>48</v>
      </c>
      <c r="AC24" s="112">
        <f t="shared" si="1"/>
        <v>27</v>
      </c>
      <c r="AD24" s="112">
        <f t="shared" si="2"/>
        <v>75</v>
      </c>
      <c r="AE24" s="112">
        <f t="shared" si="3"/>
        <v>3</v>
      </c>
    </row>
    <row r="25" spans="1:32" ht="15.95" customHeight="1" x14ac:dyDescent="0.25">
      <c r="A25" s="78" t="s">
        <v>363</v>
      </c>
      <c r="B25" s="34">
        <v>8</v>
      </c>
      <c r="C25" s="35" t="s">
        <v>107</v>
      </c>
      <c r="D25" s="38">
        <v>9</v>
      </c>
      <c r="E25" s="38">
        <v>8</v>
      </c>
      <c r="F25" s="38"/>
      <c r="G25" s="38">
        <v>12</v>
      </c>
      <c r="H25" s="38"/>
      <c r="I25" s="38"/>
      <c r="J25" s="38"/>
      <c r="K25" s="31">
        <v>29</v>
      </c>
      <c r="L25" s="31">
        <v>21</v>
      </c>
      <c r="M25" s="31">
        <v>50</v>
      </c>
      <c r="N25" s="39">
        <v>2</v>
      </c>
      <c r="O25" s="29" t="s">
        <v>34</v>
      </c>
      <c r="P25" s="38"/>
      <c r="Q25" s="38"/>
      <c r="R25" s="38"/>
      <c r="S25" s="38"/>
      <c r="T25" s="38"/>
      <c r="U25" s="38"/>
      <c r="V25" s="38"/>
      <c r="W25" s="31"/>
      <c r="X25" s="31"/>
      <c r="Y25" s="31"/>
      <c r="Z25" s="48"/>
      <c r="AA25" s="52"/>
      <c r="AB25" s="42">
        <f t="shared" si="0"/>
        <v>29</v>
      </c>
      <c r="AC25" s="112">
        <f t="shared" si="1"/>
        <v>21</v>
      </c>
      <c r="AD25" s="112">
        <f t="shared" si="2"/>
        <v>50</v>
      </c>
      <c r="AE25" s="112">
        <f t="shared" si="3"/>
        <v>2</v>
      </c>
    </row>
    <row r="26" spans="1:32" ht="15.95" customHeight="1" x14ac:dyDescent="0.25">
      <c r="A26" s="78" t="s">
        <v>275</v>
      </c>
      <c r="B26" s="34">
        <v>9</v>
      </c>
      <c r="C26" s="35" t="s">
        <v>41</v>
      </c>
      <c r="D26" s="38"/>
      <c r="E26" s="38"/>
      <c r="F26" s="38"/>
      <c r="G26" s="38"/>
      <c r="H26" s="38"/>
      <c r="I26" s="38"/>
      <c r="J26" s="38"/>
      <c r="K26" s="31"/>
      <c r="L26" s="31"/>
      <c r="M26" s="31"/>
      <c r="N26" s="39"/>
      <c r="O26" s="40"/>
      <c r="P26" s="38">
        <v>18</v>
      </c>
      <c r="Q26" s="38">
        <v>12</v>
      </c>
      <c r="R26" s="38">
        <v>18</v>
      </c>
      <c r="S26" s="38"/>
      <c r="T26" s="38"/>
      <c r="U26" s="38"/>
      <c r="V26" s="38"/>
      <c r="W26" s="31">
        <v>48</v>
      </c>
      <c r="X26" s="31">
        <v>12</v>
      </c>
      <c r="Y26" s="31">
        <v>60</v>
      </c>
      <c r="Z26" s="48">
        <v>2</v>
      </c>
      <c r="AA26" s="52" t="s">
        <v>35</v>
      </c>
      <c r="AB26" s="42">
        <f t="shared" si="0"/>
        <v>48</v>
      </c>
      <c r="AC26" s="112">
        <f t="shared" si="1"/>
        <v>12</v>
      </c>
      <c r="AD26" s="112">
        <f t="shared" si="2"/>
        <v>60</v>
      </c>
      <c r="AE26" s="112">
        <f t="shared" si="3"/>
        <v>2</v>
      </c>
    </row>
    <row r="27" spans="1:32" ht="15.95" customHeight="1" x14ac:dyDescent="0.25">
      <c r="A27" s="22" t="s">
        <v>60</v>
      </c>
      <c r="B27" s="74">
        <v>10</v>
      </c>
      <c r="C27" s="35" t="s">
        <v>83</v>
      </c>
      <c r="D27" s="75"/>
      <c r="E27" s="75"/>
      <c r="F27" s="75">
        <v>30</v>
      </c>
      <c r="G27" s="75"/>
      <c r="H27" s="75"/>
      <c r="I27" s="75"/>
      <c r="J27" s="75"/>
      <c r="K27" s="76">
        <v>30</v>
      </c>
      <c r="L27" s="76"/>
      <c r="M27" s="76">
        <v>30</v>
      </c>
      <c r="N27" s="77">
        <v>1</v>
      </c>
      <c r="O27" s="29" t="s">
        <v>34</v>
      </c>
      <c r="P27" s="75"/>
      <c r="Q27" s="75"/>
      <c r="R27" s="75">
        <v>30</v>
      </c>
      <c r="S27" s="75"/>
      <c r="T27" s="75"/>
      <c r="U27" s="75"/>
      <c r="V27" s="75"/>
      <c r="W27" s="76">
        <v>30</v>
      </c>
      <c r="X27" s="76"/>
      <c r="Y27" s="76">
        <v>30</v>
      </c>
      <c r="Z27" s="77">
        <v>1</v>
      </c>
      <c r="AA27" s="29" t="s">
        <v>34</v>
      </c>
      <c r="AB27" s="42">
        <f t="shared" si="0"/>
        <v>60</v>
      </c>
      <c r="AC27" s="112">
        <f t="shared" si="1"/>
        <v>0</v>
      </c>
      <c r="AD27" s="112">
        <f t="shared" si="2"/>
        <v>60</v>
      </c>
      <c r="AE27" s="112">
        <f t="shared" si="3"/>
        <v>2</v>
      </c>
    </row>
    <row r="28" spans="1:32" s="73" customFormat="1" ht="17.25" customHeight="1" x14ac:dyDescent="0.25">
      <c r="A28" s="55" t="s">
        <v>58</v>
      </c>
      <c r="B28" s="27">
        <v>11</v>
      </c>
      <c r="C28" s="28" t="s">
        <v>59</v>
      </c>
      <c r="D28" s="70"/>
      <c r="E28" s="70"/>
      <c r="F28" s="70">
        <v>30</v>
      </c>
      <c r="G28" s="70"/>
      <c r="H28" s="70"/>
      <c r="I28" s="70"/>
      <c r="J28" s="70"/>
      <c r="K28" s="31">
        <v>30</v>
      </c>
      <c r="L28" s="31"/>
      <c r="M28" s="31">
        <v>30</v>
      </c>
      <c r="N28" s="39">
        <v>0</v>
      </c>
      <c r="O28" s="71" t="s">
        <v>54</v>
      </c>
      <c r="P28" s="70"/>
      <c r="Q28" s="70"/>
      <c r="R28" s="70">
        <v>30</v>
      </c>
      <c r="S28" s="70"/>
      <c r="T28" s="70"/>
      <c r="U28" s="70"/>
      <c r="V28" s="70"/>
      <c r="W28" s="31">
        <v>30</v>
      </c>
      <c r="X28" s="31"/>
      <c r="Y28" s="31">
        <v>30</v>
      </c>
      <c r="Z28" s="39">
        <v>0</v>
      </c>
      <c r="AA28" s="52" t="s">
        <v>54</v>
      </c>
      <c r="AB28" s="42">
        <f t="shared" si="0"/>
        <v>60</v>
      </c>
      <c r="AC28" s="112">
        <f t="shared" si="1"/>
        <v>0</v>
      </c>
      <c r="AD28" s="112">
        <f t="shared" si="2"/>
        <v>60</v>
      </c>
      <c r="AE28" s="112">
        <f t="shared" si="3"/>
        <v>0</v>
      </c>
      <c r="AF28" s="72"/>
    </row>
    <row r="29" spans="1:32" ht="17.25" customHeight="1" x14ac:dyDescent="0.25">
      <c r="A29" s="22" t="s">
        <v>45</v>
      </c>
      <c r="B29" s="34">
        <v>12</v>
      </c>
      <c r="C29" s="35" t="s">
        <v>84</v>
      </c>
      <c r="D29" s="38">
        <v>6</v>
      </c>
      <c r="E29" s="38">
        <v>8</v>
      </c>
      <c r="F29" s="38">
        <v>12</v>
      </c>
      <c r="G29" s="38"/>
      <c r="H29" s="38"/>
      <c r="I29" s="38"/>
      <c r="J29" s="38"/>
      <c r="K29" s="31">
        <v>26</v>
      </c>
      <c r="L29" s="31">
        <v>4</v>
      </c>
      <c r="M29" s="31">
        <v>30</v>
      </c>
      <c r="N29" s="39">
        <v>1</v>
      </c>
      <c r="O29" s="29" t="s">
        <v>34</v>
      </c>
      <c r="P29" s="38"/>
      <c r="Q29" s="38"/>
      <c r="R29" s="38"/>
      <c r="S29" s="38"/>
      <c r="T29" s="38"/>
      <c r="U29" s="38"/>
      <c r="V29" s="38"/>
      <c r="W29" s="31"/>
      <c r="X29" s="31"/>
      <c r="Y29" s="31"/>
      <c r="Z29" s="39"/>
      <c r="AA29" s="52"/>
      <c r="AB29" s="42">
        <f t="shared" si="0"/>
        <v>26</v>
      </c>
      <c r="AC29" s="112">
        <f t="shared" si="1"/>
        <v>4</v>
      </c>
      <c r="AD29" s="112">
        <f t="shared" si="2"/>
        <v>30</v>
      </c>
      <c r="AE29" s="112">
        <f t="shared" si="3"/>
        <v>1</v>
      </c>
    </row>
    <row r="30" spans="1:32" ht="17.25" customHeight="1" x14ac:dyDescent="0.25">
      <c r="A30" s="22" t="s">
        <v>285</v>
      </c>
      <c r="B30" s="34">
        <v>13</v>
      </c>
      <c r="C30" s="35" t="s">
        <v>40</v>
      </c>
      <c r="D30" s="38"/>
      <c r="E30" s="38"/>
      <c r="F30" s="38"/>
      <c r="G30" s="38"/>
      <c r="H30" s="38"/>
      <c r="I30" s="38"/>
      <c r="J30" s="38"/>
      <c r="K30" s="31"/>
      <c r="L30" s="31"/>
      <c r="M30" s="31"/>
      <c r="N30" s="39"/>
      <c r="O30" s="40"/>
      <c r="P30" s="38">
        <v>6</v>
      </c>
      <c r="Q30" s="38"/>
      <c r="R30" s="38">
        <v>20</v>
      </c>
      <c r="S30" s="38"/>
      <c r="T30" s="38"/>
      <c r="U30" s="38"/>
      <c r="V30" s="38"/>
      <c r="W30" s="31">
        <v>26</v>
      </c>
      <c r="X30" s="31">
        <v>4</v>
      </c>
      <c r="Y30" s="31">
        <v>30</v>
      </c>
      <c r="Z30" s="39">
        <v>1</v>
      </c>
      <c r="AA30" s="29" t="s">
        <v>34</v>
      </c>
      <c r="AB30" s="42">
        <f t="shared" si="0"/>
        <v>26</v>
      </c>
      <c r="AC30" s="112">
        <f t="shared" si="1"/>
        <v>4</v>
      </c>
      <c r="AD30" s="112">
        <f t="shared" si="2"/>
        <v>30</v>
      </c>
      <c r="AE30" s="112">
        <f t="shared" si="3"/>
        <v>1</v>
      </c>
    </row>
    <row r="31" spans="1:32" ht="17.25" customHeight="1" x14ac:dyDescent="0.25">
      <c r="A31" s="22" t="s">
        <v>99</v>
      </c>
      <c r="B31" s="34">
        <v>14</v>
      </c>
      <c r="C31" s="35" t="s">
        <v>106</v>
      </c>
      <c r="D31" s="38">
        <v>15</v>
      </c>
      <c r="E31" s="38"/>
      <c r="F31" s="38"/>
      <c r="G31" s="38"/>
      <c r="H31" s="38"/>
      <c r="I31" s="38"/>
      <c r="J31" s="38"/>
      <c r="K31" s="31">
        <v>15</v>
      </c>
      <c r="L31" s="31">
        <v>10</v>
      </c>
      <c r="M31" s="31">
        <v>25</v>
      </c>
      <c r="N31" s="39">
        <v>1</v>
      </c>
      <c r="O31" s="29" t="s">
        <v>34</v>
      </c>
      <c r="P31" s="38"/>
      <c r="Q31" s="38"/>
      <c r="R31" s="38"/>
      <c r="S31" s="38"/>
      <c r="T31" s="38"/>
      <c r="U31" s="38"/>
      <c r="V31" s="38"/>
      <c r="W31" s="31"/>
      <c r="X31" s="31"/>
      <c r="Y31" s="31"/>
      <c r="Z31" s="39"/>
      <c r="AA31" s="52"/>
      <c r="AB31" s="42">
        <v>15</v>
      </c>
      <c r="AC31" s="42">
        <v>10</v>
      </c>
      <c r="AD31" s="42">
        <v>25</v>
      </c>
      <c r="AE31" s="112">
        <v>1</v>
      </c>
    </row>
    <row r="32" spans="1:32" ht="17.25" customHeight="1" x14ac:dyDescent="0.25">
      <c r="A32" s="22" t="s">
        <v>276</v>
      </c>
      <c r="B32" s="34">
        <v>15</v>
      </c>
      <c r="C32" s="35" t="s">
        <v>85</v>
      </c>
      <c r="D32" s="38">
        <v>9</v>
      </c>
      <c r="E32" s="38">
        <v>15</v>
      </c>
      <c r="F32" s="38"/>
      <c r="G32" s="38"/>
      <c r="H32" s="38"/>
      <c r="I32" s="38"/>
      <c r="J32" s="38"/>
      <c r="K32" s="31">
        <v>24</v>
      </c>
      <c r="L32" s="31">
        <v>6</v>
      </c>
      <c r="M32" s="31">
        <v>30</v>
      </c>
      <c r="N32" s="39">
        <v>1</v>
      </c>
      <c r="O32" s="29" t="s">
        <v>34</v>
      </c>
      <c r="P32" s="38"/>
      <c r="Q32" s="38"/>
      <c r="R32" s="38"/>
      <c r="S32" s="38"/>
      <c r="T32" s="38"/>
      <c r="U32" s="38"/>
      <c r="V32" s="38"/>
      <c r="W32" s="31"/>
      <c r="X32" s="31"/>
      <c r="Y32" s="31"/>
      <c r="Z32" s="39"/>
      <c r="AA32" s="52"/>
      <c r="AB32" s="42">
        <v>24</v>
      </c>
      <c r="AC32" s="42">
        <v>6</v>
      </c>
      <c r="AD32" s="42">
        <v>30</v>
      </c>
      <c r="AE32" s="112">
        <v>1</v>
      </c>
    </row>
    <row r="33" spans="1:31" ht="17.25" customHeight="1" x14ac:dyDescent="0.25">
      <c r="A33" s="182" t="s">
        <v>241</v>
      </c>
      <c r="B33" s="34">
        <v>16</v>
      </c>
      <c r="C33" s="35" t="s">
        <v>47</v>
      </c>
      <c r="D33" s="38">
        <v>9</v>
      </c>
      <c r="E33" s="38">
        <v>15</v>
      </c>
      <c r="F33" s="38"/>
      <c r="G33" s="38"/>
      <c r="H33" s="38"/>
      <c r="I33" s="38"/>
      <c r="J33" s="38"/>
      <c r="K33" s="31">
        <v>24</v>
      </c>
      <c r="L33" s="31">
        <v>6</v>
      </c>
      <c r="M33" s="31">
        <v>30</v>
      </c>
      <c r="N33" s="39">
        <v>1</v>
      </c>
      <c r="O33" s="40" t="s">
        <v>34</v>
      </c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9"/>
      <c r="AA33" s="52"/>
      <c r="AB33" s="42">
        <v>24</v>
      </c>
      <c r="AC33" s="42">
        <v>6</v>
      </c>
      <c r="AD33" s="42">
        <v>30</v>
      </c>
      <c r="AE33" s="112">
        <v>1</v>
      </c>
    </row>
    <row r="34" spans="1:31" ht="17.25" customHeight="1" x14ac:dyDescent="0.25">
      <c r="A34" s="22" t="s">
        <v>52</v>
      </c>
      <c r="B34" s="34">
        <v>17</v>
      </c>
      <c r="C34" s="35" t="s">
        <v>53</v>
      </c>
      <c r="D34" s="38">
        <v>6</v>
      </c>
      <c r="E34" s="38"/>
      <c r="F34" s="38">
        <v>12</v>
      </c>
      <c r="G34" s="38"/>
      <c r="H34" s="38"/>
      <c r="I34" s="38"/>
      <c r="J34" s="38"/>
      <c r="K34" s="31">
        <v>18</v>
      </c>
      <c r="L34" s="31">
        <v>12</v>
      </c>
      <c r="M34" s="31">
        <v>30</v>
      </c>
      <c r="N34" s="39">
        <v>1</v>
      </c>
      <c r="O34" s="40" t="s">
        <v>35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v>18</v>
      </c>
      <c r="AC34" s="42">
        <v>12</v>
      </c>
      <c r="AD34" s="42">
        <v>30</v>
      </c>
      <c r="AE34" s="112">
        <v>1</v>
      </c>
    </row>
    <row r="35" spans="1:31" ht="17.25" customHeight="1" x14ac:dyDescent="0.25">
      <c r="A35" s="22" t="s">
        <v>319</v>
      </c>
      <c r="B35" s="34">
        <v>18</v>
      </c>
      <c r="C35" s="28" t="s">
        <v>239</v>
      </c>
      <c r="D35" s="29">
        <v>9</v>
      </c>
      <c r="E35" s="29">
        <v>12</v>
      </c>
      <c r="F35" s="30">
        <v>18</v>
      </c>
      <c r="G35" s="29"/>
      <c r="H35" s="29"/>
      <c r="I35" s="29"/>
      <c r="J35" s="29">
        <v>12</v>
      </c>
      <c r="K35" s="31">
        <v>51</v>
      </c>
      <c r="L35" s="31">
        <v>9</v>
      </c>
      <c r="M35" s="31">
        <v>60</v>
      </c>
      <c r="N35" s="31">
        <v>2</v>
      </c>
      <c r="O35" s="29" t="s">
        <v>35</v>
      </c>
      <c r="P35" s="38"/>
      <c r="Q35" s="38"/>
      <c r="R35" s="38"/>
      <c r="S35" s="38"/>
      <c r="T35" s="38"/>
      <c r="U35" s="38"/>
      <c r="V35" s="38"/>
      <c r="W35" s="31"/>
      <c r="X35" s="31"/>
      <c r="Y35" s="31"/>
      <c r="Z35" s="39"/>
      <c r="AA35" s="52"/>
      <c r="AB35" s="42">
        <v>51</v>
      </c>
      <c r="AC35" s="42">
        <v>9</v>
      </c>
      <c r="AD35" s="42">
        <v>60</v>
      </c>
      <c r="AE35" s="112">
        <v>2</v>
      </c>
    </row>
    <row r="36" spans="1:31" ht="17.25" customHeight="1" x14ac:dyDescent="0.25">
      <c r="A36" s="22" t="s">
        <v>100</v>
      </c>
      <c r="B36" s="34">
        <v>19</v>
      </c>
      <c r="C36" s="35" t="s">
        <v>86</v>
      </c>
      <c r="D36" s="38">
        <v>9</v>
      </c>
      <c r="E36" s="38"/>
      <c r="F36" s="38"/>
      <c r="G36" s="38"/>
      <c r="H36" s="38"/>
      <c r="I36" s="38"/>
      <c r="J36" s="38">
        <v>9</v>
      </c>
      <c r="K36" s="31">
        <v>18</v>
      </c>
      <c r="L36" s="31">
        <v>7</v>
      </c>
      <c r="M36" s="31">
        <v>25</v>
      </c>
      <c r="N36" s="39">
        <v>1</v>
      </c>
      <c r="O36" s="40" t="s">
        <v>34</v>
      </c>
      <c r="P36" s="38"/>
      <c r="Q36" s="38"/>
      <c r="R36" s="38"/>
      <c r="S36" s="38"/>
      <c r="T36" s="38"/>
      <c r="U36" s="38"/>
      <c r="V36" s="38"/>
      <c r="W36" s="31"/>
      <c r="X36" s="31"/>
      <c r="Y36" s="31"/>
      <c r="Z36" s="39"/>
      <c r="AA36" s="52"/>
      <c r="AB36" s="42">
        <v>18</v>
      </c>
      <c r="AC36" s="42">
        <v>7</v>
      </c>
      <c r="AD36" s="42">
        <v>25</v>
      </c>
      <c r="AE36" s="112">
        <v>1</v>
      </c>
    </row>
    <row r="37" spans="1:31" ht="17.25" customHeight="1" x14ac:dyDescent="0.25">
      <c r="A37" s="22" t="s">
        <v>49</v>
      </c>
      <c r="B37" s="34">
        <v>20</v>
      </c>
      <c r="C37" s="162" t="s">
        <v>87</v>
      </c>
      <c r="D37" s="163">
        <v>18</v>
      </c>
      <c r="E37" s="163"/>
      <c r="F37" s="163"/>
      <c r="G37" s="163"/>
      <c r="H37" s="163"/>
      <c r="I37" s="163"/>
      <c r="J37" s="163"/>
      <c r="K37" s="164">
        <v>18</v>
      </c>
      <c r="L37" s="164">
        <v>7</v>
      </c>
      <c r="M37" s="164">
        <v>25</v>
      </c>
      <c r="N37" s="165">
        <v>1</v>
      </c>
      <c r="O37" s="40" t="s">
        <v>34</v>
      </c>
      <c r="P37" s="38"/>
      <c r="Q37" s="38"/>
      <c r="R37" s="38"/>
      <c r="S37" s="38"/>
      <c r="T37" s="38"/>
      <c r="U37" s="38"/>
      <c r="V37" s="38"/>
      <c r="W37" s="31"/>
      <c r="X37" s="31"/>
      <c r="Y37" s="31"/>
      <c r="Z37" s="39"/>
      <c r="AA37" s="52"/>
      <c r="AB37" s="42">
        <v>18</v>
      </c>
      <c r="AC37" s="42">
        <v>7</v>
      </c>
      <c r="AD37" s="42">
        <v>25</v>
      </c>
      <c r="AE37" s="112">
        <v>1</v>
      </c>
    </row>
    <row r="38" spans="1:31" ht="17.25" customHeight="1" x14ac:dyDescent="0.25">
      <c r="A38" s="22" t="s">
        <v>243</v>
      </c>
      <c r="B38" s="34">
        <v>21</v>
      </c>
      <c r="C38" s="162" t="s">
        <v>46</v>
      </c>
      <c r="D38" s="163">
        <v>15</v>
      </c>
      <c r="E38" s="163">
        <v>10</v>
      </c>
      <c r="F38" s="163"/>
      <c r="G38" s="163"/>
      <c r="H38" s="163"/>
      <c r="I38" s="163"/>
      <c r="J38" s="163"/>
      <c r="K38" s="164">
        <v>25</v>
      </c>
      <c r="L38" s="164">
        <v>5</v>
      </c>
      <c r="M38" s="164">
        <v>30</v>
      </c>
      <c r="N38" s="165">
        <v>1</v>
      </c>
      <c r="O38" s="29" t="s">
        <v>34</v>
      </c>
      <c r="P38" s="38"/>
      <c r="Q38" s="38"/>
      <c r="R38" s="38"/>
      <c r="S38" s="38"/>
      <c r="T38" s="38"/>
      <c r="U38" s="38"/>
      <c r="V38" s="38"/>
      <c r="W38" s="31"/>
      <c r="X38" s="31"/>
      <c r="Y38" s="31"/>
      <c r="Z38" s="39"/>
      <c r="AA38" s="52"/>
      <c r="AB38" s="42">
        <v>25</v>
      </c>
      <c r="AC38" s="42">
        <v>5</v>
      </c>
      <c r="AD38" s="42">
        <v>30</v>
      </c>
      <c r="AE38" s="112">
        <v>1</v>
      </c>
    </row>
    <row r="39" spans="1:31" ht="17.25" customHeight="1" x14ac:dyDescent="0.25">
      <c r="A39" s="55" t="s">
        <v>245</v>
      </c>
      <c r="B39" s="27">
        <v>22</v>
      </c>
      <c r="C39" s="162" t="s">
        <v>105</v>
      </c>
      <c r="D39" s="163">
        <v>18</v>
      </c>
      <c r="E39" s="163"/>
      <c r="F39" s="163"/>
      <c r="G39" s="163"/>
      <c r="H39" s="163"/>
      <c r="I39" s="163"/>
      <c r="J39" s="163"/>
      <c r="K39" s="164">
        <v>18</v>
      </c>
      <c r="L39" s="164">
        <v>7</v>
      </c>
      <c r="M39" s="164">
        <v>25</v>
      </c>
      <c r="N39" s="165">
        <v>1</v>
      </c>
      <c r="O39" s="40" t="s">
        <v>34</v>
      </c>
      <c r="P39" s="38"/>
      <c r="Q39" s="38"/>
      <c r="R39" s="38"/>
      <c r="S39" s="38"/>
      <c r="T39" s="38"/>
      <c r="U39" s="38"/>
      <c r="V39" s="38"/>
      <c r="W39" s="31"/>
      <c r="X39" s="31"/>
      <c r="Y39" s="31"/>
      <c r="Z39" s="39"/>
      <c r="AA39" s="52"/>
      <c r="AB39" s="42">
        <v>18</v>
      </c>
      <c r="AC39" s="42">
        <v>7</v>
      </c>
      <c r="AD39" s="42">
        <v>25</v>
      </c>
      <c r="AE39" s="112">
        <v>1</v>
      </c>
    </row>
    <row r="40" spans="1:31" ht="17.25" customHeight="1" x14ac:dyDescent="0.25">
      <c r="A40" s="12" t="s">
        <v>246</v>
      </c>
      <c r="B40" s="34">
        <v>23</v>
      </c>
      <c r="C40" s="162" t="s">
        <v>88</v>
      </c>
      <c r="D40" s="163"/>
      <c r="E40" s="163"/>
      <c r="F40" s="163">
        <v>30</v>
      </c>
      <c r="G40" s="163"/>
      <c r="H40" s="163"/>
      <c r="I40" s="163"/>
      <c r="J40" s="163"/>
      <c r="K40" s="164">
        <v>30</v>
      </c>
      <c r="L40" s="164"/>
      <c r="M40" s="164">
        <v>30</v>
      </c>
      <c r="N40" s="165">
        <v>1</v>
      </c>
      <c r="O40" s="29" t="s">
        <v>34</v>
      </c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39"/>
      <c r="AA40" s="52"/>
      <c r="AB40" s="42">
        <v>30</v>
      </c>
      <c r="AC40" s="42"/>
      <c r="AD40" s="42">
        <v>30</v>
      </c>
      <c r="AE40" s="112">
        <v>1</v>
      </c>
    </row>
    <row r="41" spans="1:31" ht="17.25" customHeight="1" x14ac:dyDescent="0.25">
      <c r="A41" s="22" t="s">
        <v>55</v>
      </c>
      <c r="B41" s="34">
        <v>24</v>
      </c>
      <c r="C41" s="162" t="s">
        <v>56</v>
      </c>
      <c r="D41" s="163"/>
      <c r="E41" s="163"/>
      <c r="F41" s="163"/>
      <c r="G41" s="163"/>
      <c r="H41" s="163"/>
      <c r="I41" s="163"/>
      <c r="J41" s="163">
        <v>2</v>
      </c>
      <c r="K41" s="164">
        <v>2</v>
      </c>
      <c r="L41" s="164"/>
      <c r="M41" s="164">
        <v>2</v>
      </c>
      <c r="N41" s="165">
        <v>0</v>
      </c>
      <c r="O41" s="40" t="s">
        <v>54</v>
      </c>
      <c r="P41" s="38"/>
      <c r="Q41" s="38"/>
      <c r="R41" s="38"/>
      <c r="S41" s="38"/>
      <c r="T41" s="38"/>
      <c r="U41" s="38"/>
      <c r="V41" s="38"/>
      <c r="W41" s="31"/>
      <c r="X41" s="31"/>
      <c r="Y41" s="31"/>
      <c r="Z41" s="39"/>
      <c r="AA41" s="52"/>
      <c r="AB41" s="42">
        <v>2</v>
      </c>
      <c r="AC41" s="42"/>
      <c r="AD41" s="42">
        <v>2</v>
      </c>
      <c r="AE41" s="112">
        <v>0</v>
      </c>
    </row>
    <row r="42" spans="1:31" ht="17.25" customHeight="1" x14ac:dyDescent="0.25">
      <c r="A42" s="22" t="s">
        <v>281</v>
      </c>
      <c r="B42" s="34">
        <v>25</v>
      </c>
      <c r="C42" s="162" t="s">
        <v>57</v>
      </c>
      <c r="D42" s="163"/>
      <c r="E42" s="163"/>
      <c r="F42" s="163"/>
      <c r="G42" s="163"/>
      <c r="H42" s="163"/>
      <c r="I42" s="163"/>
      <c r="J42" s="163">
        <v>5</v>
      </c>
      <c r="K42" s="164">
        <v>5</v>
      </c>
      <c r="L42" s="164"/>
      <c r="M42" s="164">
        <v>5</v>
      </c>
      <c r="N42" s="165">
        <v>0</v>
      </c>
      <c r="O42" s="40" t="s">
        <v>54</v>
      </c>
      <c r="P42" s="38"/>
      <c r="Q42" s="38"/>
      <c r="R42" s="38"/>
      <c r="S42" s="38"/>
      <c r="T42" s="38"/>
      <c r="U42" s="38"/>
      <c r="V42" s="38"/>
      <c r="W42" s="31"/>
      <c r="X42" s="31"/>
      <c r="Y42" s="31"/>
      <c r="Z42" s="39"/>
      <c r="AA42" s="52"/>
      <c r="AB42" s="42">
        <v>5</v>
      </c>
      <c r="AC42" s="42"/>
      <c r="AD42" s="42">
        <v>5</v>
      </c>
      <c r="AE42" s="112">
        <v>0</v>
      </c>
    </row>
    <row r="43" spans="1:31" ht="17.25" customHeight="1" x14ac:dyDescent="0.25">
      <c r="A43" s="22" t="s">
        <v>247</v>
      </c>
      <c r="B43" s="34">
        <v>26</v>
      </c>
      <c r="C43" s="162" t="s">
        <v>89</v>
      </c>
      <c r="D43" s="163"/>
      <c r="E43" s="163"/>
      <c r="F43" s="163"/>
      <c r="G43" s="163"/>
      <c r="H43" s="163"/>
      <c r="I43" s="163"/>
      <c r="J43" s="163"/>
      <c r="K43" s="164"/>
      <c r="L43" s="164"/>
      <c r="M43" s="164"/>
      <c r="N43" s="165"/>
      <c r="O43" s="40"/>
      <c r="P43" s="38">
        <v>9</v>
      </c>
      <c r="Q43" s="38">
        <v>18</v>
      </c>
      <c r="R43" s="38"/>
      <c r="S43" s="38">
        <v>27</v>
      </c>
      <c r="T43" s="38"/>
      <c r="U43" s="38"/>
      <c r="V43" s="38">
        <v>6</v>
      </c>
      <c r="W43" s="31">
        <v>60</v>
      </c>
      <c r="X43" s="31">
        <v>24</v>
      </c>
      <c r="Y43" s="31">
        <v>84</v>
      </c>
      <c r="Z43" s="39">
        <v>3</v>
      </c>
      <c r="AA43" s="29" t="s">
        <v>34</v>
      </c>
      <c r="AB43" s="42">
        <v>60</v>
      </c>
      <c r="AC43" s="42">
        <v>24</v>
      </c>
      <c r="AD43" s="42">
        <v>84</v>
      </c>
      <c r="AE43" s="112">
        <v>3</v>
      </c>
    </row>
    <row r="44" spans="1:31" ht="17.25" customHeight="1" x14ac:dyDescent="0.25">
      <c r="A44" s="22" t="s">
        <v>48</v>
      </c>
      <c r="B44" s="34">
        <v>27</v>
      </c>
      <c r="C44" s="162" t="s">
        <v>90</v>
      </c>
      <c r="D44" s="163"/>
      <c r="E44" s="163">
        <v>15</v>
      </c>
      <c r="F44" s="163"/>
      <c r="G44" s="163"/>
      <c r="H44" s="163"/>
      <c r="I44" s="163"/>
      <c r="J44" s="163">
        <v>9</v>
      </c>
      <c r="K44" s="164">
        <v>24</v>
      </c>
      <c r="L44" s="164">
        <v>6</v>
      </c>
      <c r="M44" s="164">
        <v>30</v>
      </c>
      <c r="N44" s="165">
        <v>1</v>
      </c>
      <c r="O44" s="29" t="s">
        <v>34</v>
      </c>
      <c r="P44" s="38"/>
      <c r="Q44" s="38"/>
      <c r="R44" s="38"/>
      <c r="S44" s="38"/>
      <c r="T44" s="38"/>
      <c r="U44" s="38"/>
      <c r="V44" s="38"/>
      <c r="W44" s="31"/>
      <c r="X44" s="31"/>
      <c r="Y44" s="31"/>
      <c r="Z44" s="39"/>
      <c r="AA44" s="52"/>
      <c r="AB44" s="42">
        <v>24</v>
      </c>
      <c r="AC44" s="42">
        <v>6</v>
      </c>
      <c r="AD44" s="42">
        <v>30</v>
      </c>
      <c r="AE44" s="112">
        <v>1</v>
      </c>
    </row>
    <row r="45" spans="1:31" ht="17.25" customHeight="1" x14ac:dyDescent="0.25">
      <c r="A45" s="12" t="s">
        <v>48</v>
      </c>
      <c r="B45" s="34">
        <v>28</v>
      </c>
      <c r="C45" s="162" t="s">
        <v>91</v>
      </c>
      <c r="D45" s="163">
        <v>36</v>
      </c>
      <c r="E45" s="163">
        <v>12</v>
      </c>
      <c r="F45" s="163">
        <v>18</v>
      </c>
      <c r="G45" s="163"/>
      <c r="H45" s="163"/>
      <c r="I45" s="163"/>
      <c r="J45" s="163"/>
      <c r="K45" s="164">
        <v>66</v>
      </c>
      <c r="L45" s="164">
        <v>34</v>
      </c>
      <c r="M45" s="164">
        <v>100</v>
      </c>
      <c r="N45" s="165">
        <v>4</v>
      </c>
      <c r="O45" s="40" t="s">
        <v>35</v>
      </c>
      <c r="P45" s="38"/>
      <c r="Q45" s="38"/>
      <c r="R45" s="38"/>
      <c r="S45" s="38"/>
      <c r="T45" s="38"/>
      <c r="U45" s="38"/>
      <c r="V45" s="38"/>
      <c r="W45" s="31"/>
      <c r="X45" s="31"/>
      <c r="Y45" s="31"/>
      <c r="Z45" s="39"/>
      <c r="AA45" s="52"/>
      <c r="AB45" s="42">
        <v>66</v>
      </c>
      <c r="AC45" s="42">
        <v>34</v>
      </c>
      <c r="AD45" s="42">
        <v>100</v>
      </c>
      <c r="AE45" s="112">
        <v>4</v>
      </c>
    </row>
    <row r="46" spans="1:31" ht="17.25" customHeight="1" x14ac:dyDescent="0.25">
      <c r="A46" s="22" t="s">
        <v>283</v>
      </c>
      <c r="B46" s="34">
        <v>29</v>
      </c>
      <c r="C46" s="35" t="s">
        <v>92</v>
      </c>
      <c r="D46" s="38"/>
      <c r="E46" s="38"/>
      <c r="F46" s="38"/>
      <c r="G46" s="38"/>
      <c r="H46" s="38"/>
      <c r="I46" s="38"/>
      <c r="J46" s="38"/>
      <c r="K46" s="31"/>
      <c r="L46" s="31"/>
      <c r="M46" s="31"/>
      <c r="N46" s="39"/>
      <c r="O46" s="40"/>
      <c r="P46" s="38">
        <v>9</v>
      </c>
      <c r="Q46" s="38">
        <v>26</v>
      </c>
      <c r="R46" s="38"/>
      <c r="S46" s="38">
        <v>39</v>
      </c>
      <c r="T46" s="38"/>
      <c r="U46" s="38"/>
      <c r="V46" s="38">
        <v>6</v>
      </c>
      <c r="W46" s="31">
        <v>80</v>
      </c>
      <c r="X46" s="31">
        <v>10</v>
      </c>
      <c r="Y46" s="31">
        <v>90</v>
      </c>
      <c r="Z46" s="39">
        <v>3</v>
      </c>
      <c r="AA46" s="29" t="s">
        <v>34</v>
      </c>
      <c r="AB46" s="42">
        <f t="shared" si="0"/>
        <v>80</v>
      </c>
      <c r="AC46" s="112">
        <f t="shared" si="1"/>
        <v>10</v>
      </c>
      <c r="AD46" s="112">
        <f t="shared" si="2"/>
        <v>90</v>
      </c>
      <c r="AE46" s="112">
        <f t="shared" si="3"/>
        <v>3</v>
      </c>
    </row>
    <row r="47" spans="1:31" ht="17.25" customHeight="1" x14ac:dyDescent="0.25">
      <c r="A47" s="22" t="s">
        <v>243</v>
      </c>
      <c r="B47" s="34">
        <v>30</v>
      </c>
      <c r="C47" s="35" t="s">
        <v>93</v>
      </c>
      <c r="D47" s="38"/>
      <c r="E47" s="38"/>
      <c r="F47" s="38"/>
      <c r="G47" s="38"/>
      <c r="H47" s="38"/>
      <c r="I47" s="38"/>
      <c r="J47" s="38"/>
      <c r="K47" s="31"/>
      <c r="L47" s="31"/>
      <c r="M47" s="31"/>
      <c r="N47" s="39"/>
      <c r="O47" s="40"/>
      <c r="P47" s="38">
        <v>15</v>
      </c>
      <c r="Q47" s="38"/>
      <c r="R47" s="38">
        <v>15</v>
      </c>
      <c r="S47" s="38"/>
      <c r="T47" s="38"/>
      <c r="U47" s="38"/>
      <c r="V47" s="38"/>
      <c r="W47" s="31">
        <v>30</v>
      </c>
      <c r="X47" s="31">
        <v>30</v>
      </c>
      <c r="Y47" s="31">
        <v>60</v>
      </c>
      <c r="Z47" s="39">
        <v>2</v>
      </c>
      <c r="AA47" s="29" t="s">
        <v>34</v>
      </c>
      <c r="AB47" s="42">
        <f t="shared" si="0"/>
        <v>30</v>
      </c>
      <c r="AC47" s="112">
        <f t="shared" si="1"/>
        <v>30</v>
      </c>
      <c r="AD47" s="112">
        <f t="shared" si="2"/>
        <v>60</v>
      </c>
      <c r="AE47" s="112">
        <f t="shared" si="3"/>
        <v>2</v>
      </c>
    </row>
    <row r="48" spans="1:31" ht="64.5" customHeight="1" x14ac:dyDescent="0.25">
      <c r="A48" s="22"/>
      <c r="B48" s="434" t="s">
        <v>73</v>
      </c>
      <c r="C48" s="433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13"/>
    </row>
    <row r="49" spans="1:32" ht="18" customHeight="1" x14ac:dyDescent="0.25">
      <c r="A49" s="22"/>
      <c r="B49" s="34">
        <v>31</v>
      </c>
      <c r="C49" s="41" t="s">
        <v>95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12">
        <f t="shared" ref="AC49" si="4">L49+X49</f>
        <v>27</v>
      </c>
      <c r="AD49" s="112">
        <f t="shared" si="2"/>
        <v>75</v>
      </c>
      <c r="AE49" s="112">
        <f t="shared" si="3"/>
        <v>3</v>
      </c>
    </row>
    <row r="50" spans="1:32" ht="58.15" customHeight="1" x14ac:dyDescent="0.25">
      <c r="A50" s="22"/>
      <c r="B50" s="432" t="s">
        <v>74</v>
      </c>
      <c r="C50" s="433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13"/>
      <c r="AD50" s="113"/>
      <c r="AE50" s="113"/>
    </row>
    <row r="51" spans="1:32" s="11" customFormat="1" ht="15" customHeight="1" x14ac:dyDescent="0.25">
      <c r="A51" s="22" t="s">
        <v>280</v>
      </c>
      <c r="B51" s="27">
        <v>32</v>
      </c>
      <c r="C51" s="28" t="s">
        <v>94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12"/>
      <c r="AD51" s="112">
        <f t="shared" ref="AD51" si="6">AB51+AC51</f>
        <v>150</v>
      </c>
      <c r="AE51" s="112">
        <f t="shared" ref="AE51" si="7">N51+Z51</f>
        <v>5</v>
      </c>
      <c r="AF51" s="26"/>
    </row>
    <row r="52" spans="1:32" ht="18" customHeight="1" x14ac:dyDescent="0.25">
      <c r="B52" s="419" t="s">
        <v>36</v>
      </c>
      <c r="C52" s="420"/>
      <c r="D52" s="42">
        <f>SUM(D18:D51)</f>
        <v>234</v>
      </c>
      <c r="E52" s="42">
        <f>SUM(E18:E51)</f>
        <v>125</v>
      </c>
      <c r="F52" s="42">
        <f>SUM(F18:F51)</f>
        <v>207</v>
      </c>
      <c r="G52" s="42">
        <f>SUM(G18:G51)</f>
        <v>12</v>
      </c>
      <c r="H52" s="42">
        <f t="shared" ref="H52:N52" si="8">SUM(H18:H51)</f>
        <v>0</v>
      </c>
      <c r="I52" s="42">
        <f t="shared" si="8"/>
        <v>0</v>
      </c>
      <c r="J52" s="42">
        <f>SUM(J18:J51)</f>
        <v>37</v>
      </c>
      <c r="K52" s="42">
        <f>SUM(K18:K51)</f>
        <v>615</v>
      </c>
      <c r="L52" s="42">
        <f>SUM(L18:L51)</f>
        <v>232</v>
      </c>
      <c r="M52" s="42">
        <f>SUM(M18:M51)</f>
        <v>847</v>
      </c>
      <c r="N52" s="42">
        <f t="shared" si="8"/>
        <v>30</v>
      </c>
      <c r="O52" s="42"/>
      <c r="P52" s="42">
        <f>SUM(P18:P51)</f>
        <v>138</v>
      </c>
      <c r="Q52" s="42">
        <f>SUM(Q18:Q51)</f>
        <v>92</v>
      </c>
      <c r="R52" s="42">
        <f>SUM(R18:R51)</f>
        <v>216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12</v>
      </c>
      <c r="W52" s="42">
        <f>SUM(W18:W51)</f>
        <v>674</v>
      </c>
      <c r="X52" s="42">
        <f>SUM(X18:X51)</f>
        <v>205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15" x14ac:dyDescent="0.25"/>
  <cols>
    <col min="2" max="2" width="52.710937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82" t="s">
        <v>13</v>
      </c>
      <c r="D2" s="423" t="s">
        <v>0</v>
      </c>
      <c r="E2" s="444"/>
      <c r="F2" s="444"/>
      <c r="G2" s="445"/>
      <c r="H2" s="79"/>
      <c r="I2" s="79"/>
      <c r="J2" s="79"/>
      <c r="K2" s="81"/>
      <c r="L2" s="5" t="s">
        <v>4</v>
      </c>
      <c r="M2" s="458" t="s">
        <v>21</v>
      </c>
      <c r="N2" s="459"/>
      <c r="O2" s="459"/>
      <c r="P2" s="459"/>
      <c r="Q2" s="459"/>
      <c r="R2" s="459"/>
      <c r="S2" s="83"/>
    </row>
    <row r="3" spans="1:19" ht="15" customHeight="1" x14ac:dyDescent="0.25">
      <c r="C3" s="84" t="s">
        <v>1</v>
      </c>
      <c r="D3" s="423" t="s">
        <v>14</v>
      </c>
      <c r="E3" s="444"/>
      <c r="F3" s="444"/>
      <c r="G3" s="445"/>
      <c r="H3" s="79"/>
      <c r="I3" s="79"/>
      <c r="J3" s="79"/>
      <c r="K3" s="81"/>
      <c r="L3" s="4" t="s">
        <v>5</v>
      </c>
      <c r="M3" s="423" t="s">
        <v>22</v>
      </c>
      <c r="N3" s="444"/>
      <c r="O3" s="444"/>
      <c r="P3" s="444"/>
      <c r="Q3" s="444"/>
      <c r="R3" s="444"/>
      <c r="S3" s="85"/>
    </row>
    <row r="4" spans="1:19" ht="15" customHeight="1" x14ac:dyDescent="0.25">
      <c r="C4" s="84" t="s">
        <v>2</v>
      </c>
      <c r="D4" s="423"/>
      <c r="E4" s="444"/>
      <c r="F4" s="444"/>
      <c r="G4" s="445"/>
      <c r="H4" s="79"/>
      <c r="I4" s="79"/>
      <c r="J4" s="79"/>
      <c r="K4" s="81"/>
      <c r="L4" s="4" t="s">
        <v>6</v>
      </c>
      <c r="M4" s="423" t="s">
        <v>23</v>
      </c>
      <c r="N4" s="444"/>
      <c r="O4" s="444"/>
      <c r="P4" s="444"/>
      <c r="Q4" s="444"/>
      <c r="R4" s="444"/>
      <c r="S4" s="85"/>
    </row>
    <row r="5" spans="1:19" ht="15" customHeight="1" x14ac:dyDescent="0.25">
      <c r="C5" s="84" t="s">
        <v>15</v>
      </c>
      <c r="D5" s="423" t="s">
        <v>16</v>
      </c>
      <c r="E5" s="444"/>
      <c r="F5" s="444"/>
      <c r="G5" s="445"/>
      <c r="H5" s="79"/>
      <c r="I5" s="79"/>
      <c r="J5" s="79"/>
      <c r="K5" s="81"/>
      <c r="L5" s="4" t="s">
        <v>7</v>
      </c>
      <c r="M5" s="423" t="s">
        <v>24</v>
      </c>
      <c r="N5" s="444"/>
      <c r="O5" s="444"/>
      <c r="P5" s="444"/>
      <c r="Q5" s="444"/>
      <c r="R5" s="444"/>
      <c r="S5" s="85"/>
    </row>
    <row r="6" spans="1:19" ht="15" customHeight="1" x14ac:dyDescent="0.25">
      <c r="C6" s="84" t="s">
        <v>17</v>
      </c>
      <c r="D6" s="423" t="s">
        <v>104</v>
      </c>
      <c r="E6" s="444"/>
      <c r="F6" s="444"/>
      <c r="G6" s="445"/>
      <c r="H6" s="79"/>
      <c r="I6" s="79"/>
      <c r="J6" s="79"/>
      <c r="K6" s="81"/>
      <c r="L6" s="4" t="s">
        <v>27</v>
      </c>
      <c r="M6" s="423" t="s">
        <v>28</v>
      </c>
      <c r="N6" s="444"/>
      <c r="O6" s="444"/>
      <c r="P6" s="444"/>
      <c r="Q6" s="444"/>
      <c r="R6" s="444"/>
      <c r="S6" s="85"/>
    </row>
    <row r="7" spans="1:19" ht="15" customHeight="1" thickBot="1" x14ac:dyDescent="0.3">
      <c r="C7" s="84" t="s">
        <v>3</v>
      </c>
      <c r="D7" s="423" t="s">
        <v>18</v>
      </c>
      <c r="E7" s="444"/>
      <c r="F7" s="444"/>
      <c r="G7" s="445"/>
      <c r="H7" s="79"/>
      <c r="I7" s="79"/>
      <c r="J7" s="79"/>
      <c r="K7" s="81"/>
      <c r="L7" s="3" t="s">
        <v>29</v>
      </c>
      <c r="M7" s="442" t="s">
        <v>30</v>
      </c>
      <c r="N7" s="443"/>
      <c r="O7" s="443"/>
      <c r="P7" s="443"/>
      <c r="Q7" s="443"/>
      <c r="R7" s="443"/>
      <c r="S7" s="86"/>
    </row>
    <row r="8" spans="1:19" ht="15" customHeight="1" x14ac:dyDescent="0.25">
      <c r="C8" s="84" t="s">
        <v>19</v>
      </c>
      <c r="D8" s="423" t="s">
        <v>61</v>
      </c>
      <c r="E8" s="444"/>
      <c r="F8" s="444"/>
      <c r="G8" s="445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87" t="s">
        <v>20</v>
      </c>
      <c r="D9" s="460" t="s">
        <v>173</v>
      </c>
      <c r="E9" s="461"/>
      <c r="F9" s="461"/>
      <c r="G9" s="462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6.5" thickBot="1" x14ac:dyDescent="0.3">
      <c r="A12" s="435" t="s">
        <v>31</v>
      </c>
      <c r="B12" s="9"/>
      <c r="C12" s="437" t="s">
        <v>32</v>
      </c>
      <c r="D12" s="439" t="s">
        <v>33</v>
      </c>
      <c r="E12" s="440"/>
      <c r="F12" s="440"/>
      <c r="G12" s="440"/>
      <c r="H12" s="440"/>
      <c r="I12" s="440"/>
      <c r="J12" s="440"/>
      <c r="K12" s="440"/>
      <c r="L12" s="440"/>
      <c r="M12" s="440"/>
      <c r="N12" s="441"/>
      <c r="O12" s="79"/>
      <c r="P12" s="79"/>
      <c r="Q12" s="79"/>
      <c r="R12" s="79"/>
      <c r="S12" s="79"/>
    </row>
    <row r="13" spans="1:19" ht="16.5" thickBot="1" x14ac:dyDescent="0.3">
      <c r="A13" s="436"/>
      <c r="B13" s="9"/>
      <c r="C13" s="437"/>
      <c r="D13" s="439" t="s">
        <v>101</v>
      </c>
      <c r="E13" s="440"/>
      <c r="F13" s="440"/>
      <c r="G13" s="440"/>
      <c r="H13" s="440"/>
      <c r="I13" s="440"/>
      <c r="J13" s="440"/>
      <c r="K13" s="440"/>
      <c r="L13" s="440"/>
      <c r="M13" s="440"/>
      <c r="N13" s="441"/>
      <c r="O13" s="79"/>
      <c r="P13" s="79"/>
      <c r="Q13" s="79"/>
      <c r="R13" s="79"/>
      <c r="S13" s="79"/>
    </row>
    <row r="14" spans="1:19" ht="114" customHeight="1" thickBot="1" x14ac:dyDescent="0.3">
      <c r="A14" s="436"/>
      <c r="B14" s="88" t="s">
        <v>44</v>
      </c>
      <c r="C14" s="438"/>
      <c r="D14" s="89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103</v>
      </c>
      <c r="O14" s="79"/>
      <c r="P14" s="79"/>
      <c r="Q14" s="79"/>
      <c r="R14" s="79"/>
      <c r="S14" s="79"/>
    </row>
    <row r="15" spans="1:19" s="377" customFormat="1" ht="15" customHeight="1" thickTop="1" x14ac:dyDescent="0.25">
      <c r="A15" s="372">
        <v>1</v>
      </c>
      <c r="B15" s="373" t="s">
        <v>247</v>
      </c>
      <c r="C15" s="374" t="s">
        <v>108</v>
      </c>
      <c r="D15" s="453">
        <v>18</v>
      </c>
      <c r="E15" s="454">
        <v>12</v>
      </c>
      <c r="F15" s="455">
        <v>18</v>
      </c>
      <c r="G15" s="455"/>
      <c r="H15" s="375"/>
      <c r="I15" s="375"/>
      <c r="J15" s="375"/>
      <c r="K15" s="455">
        <v>27</v>
      </c>
      <c r="L15" s="456">
        <v>75</v>
      </c>
      <c r="M15" s="446">
        <v>3</v>
      </c>
      <c r="N15" s="448" t="s">
        <v>34</v>
      </c>
      <c r="O15" s="376"/>
      <c r="P15" s="376"/>
      <c r="Q15" s="376"/>
      <c r="R15" s="376"/>
      <c r="S15" s="376"/>
    </row>
    <row r="16" spans="1:19" s="377" customFormat="1" ht="15" customHeight="1" x14ac:dyDescent="0.25">
      <c r="A16" s="378">
        <v>2</v>
      </c>
      <c r="B16" s="379" t="s">
        <v>102</v>
      </c>
      <c r="C16" s="380" t="s">
        <v>109</v>
      </c>
      <c r="D16" s="453"/>
      <c r="E16" s="454"/>
      <c r="F16" s="455"/>
      <c r="G16" s="455"/>
      <c r="H16" s="375"/>
      <c r="I16" s="375"/>
      <c r="J16" s="375"/>
      <c r="K16" s="455"/>
      <c r="L16" s="457"/>
      <c r="M16" s="447"/>
      <c r="N16" s="449"/>
      <c r="O16" s="381"/>
      <c r="P16" s="381"/>
      <c r="Q16" s="381"/>
      <c r="R16" s="381"/>
      <c r="S16" s="376"/>
    </row>
    <row r="17" spans="1:19" s="377" customFormat="1" ht="15" customHeight="1" x14ac:dyDescent="0.25">
      <c r="A17" s="378">
        <v>3</v>
      </c>
      <c r="B17" s="379" t="s">
        <v>352</v>
      </c>
      <c r="C17" s="380" t="s">
        <v>110</v>
      </c>
      <c r="D17" s="453"/>
      <c r="E17" s="454"/>
      <c r="F17" s="455"/>
      <c r="G17" s="455"/>
      <c r="H17" s="375"/>
      <c r="I17" s="375"/>
      <c r="J17" s="375"/>
      <c r="K17" s="455"/>
      <c r="L17" s="457"/>
      <c r="M17" s="447"/>
      <c r="N17" s="449"/>
      <c r="O17" s="381"/>
      <c r="P17" s="381"/>
      <c r="Q17" s="381"/>
      <c r="R17" s="381"/>
      <c r="S17" s="376"/>
    </row>
    <row r="18" spans="1:19" s="377" customFormat="1" ht="15" customHeight="1" x14ac:dyDescent="0.25">
      <c r="A18" s="378">
        <v>4</v>
      </c>
      <c r="B18" s="379" t="s">
        <v>247</v>
      </c>
      <c r="C18" s="380" t="s">
        <v>111</v>
      </c>
      <c r="D18" s="453"/>
      <c r="E18" s="454"/>
      <c r="F18" s="455"/>
      <c r="G18" s="455"/>
      <c r="H18" s="375"/>
      <c r="I18" s="375"/>
      <c r="J18" s="375"/>
      <c r="K18" s="455"/>
      <c r="L18" s="457"/>
      <c r="M18" s="447"/>
      <c r="N18" s="449"/>
      <c r="O18" s="381"/>
      <c r="P18" s="381"/>
      <c r="Q18" s="381"/>
      <c r="R18" s="381"/>
      <c r="S18" s="376"/>
    </row>
    <row r="19" spans="1:19" s="377" customFormat="1" ht="15" customHeight="1" x14ac:dyDescent="0.25">
      <c r="A19" s="378">
        <v>5</v>
      </c>
      <c r="B19" s="382" t="s">
        <v>351</v>
      </c>
      <c r="C19" s="380" t="s">
        <v>112</v>
      </c>
      <c r="D19" s="453"/>
      <c r="E19" s="454"/>
      <c r="F19" s="455"/>
      <c r="G19" s="455"/>
      <c r="H19" s="375"/>
      <c r="I19" s="375"/>
      <c r="J19" s="375"/>
      <c r="K19" s="455"/>
      <c r="L19" s="457"/>
      <c r="M19" s="447"/>
      <c r="N19" s="449"/>
      <c r="O19" s="381"/>
      <c r="P19" s="381"/>
      <c r="Q19" s="381"/>
      <c r="R19" s="381"/>
      <c r="S19" s="376"/>
    </row>
    <row r="20" spans="1:19" s="377" customFormat="1" ht="15" customHeight="1" thickBot="1" x14ac:dyDescent="0.3">
      <c r="A20" s="383"/>
      <c r="B20" s="384"/>
      <c r="C20" s="385" t="s">
        <v>33</v>
      </c>
      <c r="D20" s="450">
        <v>75</v>
      </c>
      <c r="E20" s="451"/>
      <c r="F20" s="451"/>
      <c r="G20" s="451"/>
      <c r="H20" s="451"/>
      <c r="I20" s="451"/>
      <c r="J20" s="451"/>
      <c r="K20" s="451"/>
      <c r="L20" s="451"/>
      <c r="M20" s="452"/>
      <c r="N20" s="386"/>
      <c r="O20" s="376"/>
      <c r="P20" s="376"/>
      <c r="Q20" s="376"/>
      <c r="R20" s="376"/>
      <c r="S20" s="376"/>
    </row>
    <row r="21" spans="1:19" s="377" customFormat="1" ht="15" customHeight="1" thickBot="1" x14ac:dyDescent="0.3">
      <c r="A21" s="387"/>
      <c r="B21" s="388"/>
      <c r="C21" s="389" t="s">
        <v>37</v>
      </c>
      <c r="D21" s="450">
        <v>48</v>
      </c>
      <c r="E21" s="451"/>
      <c r="F21" s="451"/>
      <c r="G21" s="451"/>
      <c r="H21" s="451"/>
      <c r="I21" s="451"/>
      <c r="J21" s="451"/>
      <c r="K21" s="451"/>
      <c r="L21" s="451"/>
      <c r="M21" s="452"/>
      <c r="N21" s="390"/>
      <c r="O21" s="376"/>
      <c r="P21" s="376"/>
      <c r="Q21" s="376"/>
      <c r="R21" s="376"/>
      <c r="S21" s="376"/>
    </row>
    <row r="22" spans="1:19" ht="15.75" x14ac:dyDescent="0.25"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spans="1:19" ht="15.75" x14ac:dyDescent="0.25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95"/>
      <c r="O23" s="79"/>
      <c r="P23" s="79"/>
      <c r="Q23" s="79"/>
      <c r="R23" s="79"/>
      <c r="S23" s="79"/>
    </row>
    <row r="24" spans="1:19" ht="15.75" x14ac:dyDescent="0.25"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95"/>
      <c r="O24" s="79"/>
      <c r="P24" s="79"/>
      <c r="Q24" s="79"/>
      <c r="R24" s="79"/>
      <c r="S24" s="79"/>
    </row>
    <row r="25" spans="1:19" ht="15.75" x14ac:dyDescent="0.25"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</row>
    <row r="26" spans="1:19" ht="15.75" x14ac:dyDescent="0.25"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ht="15.75" x14ac:dyDescent="0.25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</row>
    <row r="28" spans="1:19" ht="15.75" x14ac:dyDescent="0.25"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</row>
    <row r="29" spans="1:19" ht="15.75" x14ac:dyDescent="0.25"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19" ht="15.75" x14ac:dyDescent="0.25"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</row>
    <row r="31" spans="1:19" ht="15.75" x14ac:dyDescent="0.25"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1:19" ht="15.75" x14ac:dyDescent="0.25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</sheetData>
  <mergeCells count="28">
    <mergeCell ref="D6:G6"/>
    <mergeCell ref="D9:G9"/>
    <mergeCell ref="D3:G3"/>
    <mergeCell ref="D5:G5"/>
    <mergeCell ref="D4:G4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A12:A14"/>
    <mergeCell ref="C12:C14"/>
    <mergeCell ref="D12:N12"/>
    <mergeCell ref="D13:N13"/>
    <mergeCell ref="M7:R7"/>
    <mergeCell ref="D8:G8"/>
    <mergeCell ref="D7:G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topLeftCell="A7" zoomScale="75" zoomScaleNormal="75" workbookViewId="0">
      <selection activeCell="A46" sqref="A46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3" t="s">
        <v>0</v>
      </c>
      <c r="E2" s="444"/>
      <c r="F2" s="444"/>
      <c r="G2" s="444"/>
      <c r="H2" s="444"/>
      <c r="I2" s="444"/>
      <c r="J2" s="444"/>
      <c r="K2" s="445"/>
      <c r="L2" s="17"/>
      <c r="M2" s="51"/>
      <c r="N2" s="17"/>
      <c r="O2" s="16" t="s">
        <v>4</v>
      </c>
      <c r="P2" s="481" t="s">
        <v>21</v>
      </c>
      <c r="Q2" s="482"/>
      <c r="R2" s="482"/>
      <c r="S2" s="482"/>
      <c r="T2" s="482"/>
      <c r="U2" s="483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444"/>
      <c r="F3" s="444"/>
      <c r="G3" s="444"/>
      <c r="H3" s="444"/>
      <c r="I3" s="444"/>
      <c r="J3" s="444"/>
      <c r="K3" s="445"/>
      <c r="L3" s="17"/>
      <c r="M3" s="51"/>
      <c r="N3" s="17"/>
      <c r="O3" s="18" t="s">
        <v>5</v>
      </c>
      <c r="P3" s="415" t="s">
        <v>22</v>
      </c>
      <c r="Q3" s="416"/>
      <c r="R3" s="416"/>
      <c r="S3" s="416"/>
      <c r="T3" s="416"/>
      <c r="U3" s="46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485"/>
      <c r="F4" s="485"/>
      <c r="G4" s="485"/>
      <c r="H4" s="485"/>
      <c r="I4" s="485"/>
      <c r="J4" s="485"/>
      <c r="K4" s="486"/>
      <c r="L4" s="17"/>
      <c r="M4" s="51"/>
      <c r="N4" s="17"/>
      <c r="O4" s="18" t="s">
        <v>6</v>
      </c>
      <c r="P4" s="415" t="s">
        <v>23</v>
      </c>
      <c r="Q4" s="416"/>
      <c r="R4" s="416"/>
      <c r="S4" s="416"/>
      <c r="T4" s="416"/>
      <c r="U4" s="46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444"/>
      <c r="F5" s="444"/>
      <c r="G5" s="444"/>
      <c r="H5" s="444"/>
      <c r="I5" s="444"/>
      <c r="J5" s="444"/>
      <c r="K5" s="445"/>
      <c r="L5" s="17"/>
      <c r="M5" s="51"/>
      <c r="N5" s="17"/>
      <c r="O5" s="18" t="s">
        <v>7</v>
      </c>
      <c r="P5" s="415" t="s">
        <v>24</v>
      </c>
      <c r="Q5" s="416"/>
      <c r="R5" s="416"/>
      <c r="S5" s="416"/>
      <c r="T5" s="416"/>
      <c r="U5" s="46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6" t="s">
        <v>104</v>
      </c>
      <c r="E6" s="487"/>
      <c r="F6" s="487"/>
      <c r="G6" s="487"/>
      <c r="H6" s="487"/>
      <c r="I6" s="487"/>
      <c r="J6" s="487"/>
      <c r="K6" s="488"/>
      <c r="L6" s="17"/>
      <c r="M6" s="51"/>
      <c r="N6" s="17"/>
      <c r="O6" s="18" t="s">
        <v>8</v>
      </c>
      <c r="P6" s="415" t="s">
        <v>25</v>
      </c>
      <c r="Q6" s="416"/>
      <c r="R6" s="416"/>
      <c r="S6" s="416"/>
      <c r="T6" s="416"/>
      <c r="U6" s="46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444"/>
      <c r="F7" s="444"/>
      <c r="G7" s="444"/>
      <c r="H7" s="444"/>
      <c r="I7" s="444"/>
      <c r="J7" s="444"/>
      <c r="K7" s="445"/>
      <c r="L7" s="17"/>
      <c r="M7" s="51"/>
      <c r="N7" s="17"/>
      <c r="O7" s="18" t="s">
        <v>9</v>
      </c>
      <c r="P7" s="415" t="s">
        <v>26</v>
      </c>
      <c r="Q7" s="416"/>
      <c r="R7" s="416"/>
      <c r="S7" s="416"/>
      <c r="T7" s="416"/>
      <c r="U7" s="46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139</v>
      </c>
      <c r="E8" s="444"/>
      <c r="F8" s="444"/>
      <c r="G8" s="444"/>
      <c r="H8" s="444"/>
      <c r="I8" s="444"/>
      <c r="J8" s="444"/>
      <c r="K8" s="445"/>
      <c r="L8" s="17"/>
      <c r="M8" s="51"/>
      <c r="N8" s="17"/>
      <c r="O8" s="18" t="s">
        <v>75</v>
      </c>
      <c r="P8" s="415" t="s">
        <v>28</v>
      </c>
      <c r="Q8" s="416"/>
      <c r="R8" s="416"/>
      <c r="S8" s="416"/>
      <c r="T8" s="416"/>
      <c r="U8" s="46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191</v>
      </c>
      <c r="E9" s="489"/>
      <c r="F9" s="489"/>
      <c r="G9" s="489"/>
      <c r="H9" s="489"/>
      <c r="I9" s="489"/>
      <c r="J9" s="489"/>
      <c r="K9" s="490"/>
      <c r="L9" s="17"/>
      <c r="M9" s="51"/>
      <c r="N9" s="17"/>
      <c r="O9" s="19" t="s">
        <v>10</v>
      </c>
      <c r="P9" s="464" t="s">
        <v>30</v>
      </c>
      <c r="Q9" s="465"/>
      <c r="R9" s="465"/>
      <c r="S9" s="465"/>
      <c r="T9" s="465"/>
      <c r="U9" s="466"/>
      <c r="V9" s="15"/>
      <c r="W9" s="17"/>
      <c r="X9" s="17"/>
      <c r="Y9" s="51"/>
      <c r="Z9" s="17"/>
      <c r="AA9" s="15"/>
      <c r="AB9" s="17"/>
    </row>
    <row r="10" spans="2:31" x14ac:dyDescent="0.25">
      <c r="B10" s="15"/>
      <c r="C10" s="467"/>
      <c r="D10" s="46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.7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.75" customHeight="1" x14ac:dyDescent="0.25">
      <c r="B13" s="409" t="s">
        <v>138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6"/>
    </row>
    <row r="14" spans="2:31" ht="114" customHeight="1" x14ac:dyDescent="0.25">
      <c r="B14" s="20"/>
      <c r="C14" s="100"/>
      <c r="D14" s="472" t="s">
        <v>137</v>
      </c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4"/>
      <c r="P14" s="472" t="s">
        <v>136</v>
      </c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4"/>
      <c r="AB14" s="100"/>
      <c r="AC14" s="49"/>
      <c r="AD14" s="49"/>
      <c r="AE14" s="49"/>
    </row>
    <row r="15" spans="2:31" ht="30" customHeight="1" x14ac:dyDescent="0.25">
      <c r="B15" s="468" t="s">
        <v>63</v>
      </c>
      <c r="C15" s="470" t="s">
        <v>32</v>
      </c>
      <c r="D15" s="477"/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80"/>
      <c r="AB15" s="23"/>
      <c r="AC15" s="49"/>
      <c r="AD15" s="49"/>
      <c r="AE15" s="49"/>
    </row>
    <row r="16" spans="2:31" ht="72.75" customHeight="1" x14ac:dyDescent="0.25">
      <c r="B16" s="469"/>
      <c r="C16" s="471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43" ht="18.75" customHeight="1" x14ac:dyDescent="0.25">
      <c r="A17" s="210" t="s">
        <v>44</v>
      </c>
      <c r="B17" s="430" t="s">
        <v>62</v>
      </c>
      <c r="C17" s="491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43" s="11" customFormat="1" ht="18.75" customHeight="1" x14ac:dyDescent="0.25">
      <c r="A18" s="22" t="s">
        <v>135</v>
      </c>
      <c r="B18" s="34">
        <v>1</v>
      </c>
      <c r="C18" s="35" t="s">
        <v>134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C29" si="0">K18+W18</f>
        <v>18</v>
      </c>
      <c r="AC18" s="112">
        <f t="shared" si="0"/>
        <v>7</v>
      </c>
      <c r="AD18" s="112">
        <v>25</v>
      </c>
      <c r="AE18" s="115">
        <f t="shared" ref="AE18:AE29" si="1">N18+Z18</f>
        <v>1</v>
      </c>
      <c r="AF18" s="26"/>
    </row>
    <row r="19" spans="1:43" s="11" customFormat="1" ht="18.75" customHeight="1" x14ac:dyDescent="0.25">
      <c r="A19" s="55" t="s">
        <v>321</v>
      </c>
      <c r="B19" s="27">
        <v>2</v>
      </c>
      <c r="C19" s="28" t="s">
        <v>133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12">
        <f t="shared" si="0"/>
        <v>26</v>
      </c>
      <c r="AD19" s="112">
        <v>135</v>
      </c>
      <c r="AE19" s="115">
        <f t="shared" si="1"/>
        <v>5</v>
      </c>
      <c r="AF19" s="26"/>
    </row>
    <row r="20" spans="1:43" s="10" customFormat="1" ht="18.75" customHeight="1" x14ac:dyDescent="0.25">
      <c r="A20" s="22" t="s">
        <v>131</v>
      </c>
      <c r="B20" s="34">
        <v>3</v>
      </c>
      <c r="C20" s="28" t="s">
        <v>132</v>
      </c>
      <c r="D20" s="209">
        <v>12</v>
      </c>
      <c r="E20" s="209">
        <v>18</v>
      </c>
      <c r="F20" s="37">
        <v>27</v>
      </c>
      <c r="G20" s="209"/>
      <c r="H20" s="209"/>
      <c r="I20" s="209"/>
      <c r="J20" s="209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209"/>
      <c r="Q20" s="209"/>
      <c r="R20" s="37"/>
      <c r="S20" s="209"/>
      <c r="T20" s="209"/>
      <c r="U20" s="209"/>
      <c r="V20" s="209"/>
      <c r="W20" s="31"/>
      <c r="X20" s="31"/>
      <c r="Y20" s="31"/>
      <c r="Z20" s="32"/>
      <c r="AA20" s="30"/>
      <c r="AB20" s="42">
        <f t="shared" si="0"/>
        <v>57</v>
      </c>
      <c r="AC20" s="112">
        <f t="shared" si="0"/>
        <v>3</v>
      </c>
      <c r="AD20" s="112">
        <f t="shared" ref="AD20:AD29" si="2">AB20+AC20</f>
        <v>60</v>
      </c>
      <c r="AE20" s="115">
        <f t="shared" si="1"/>
        <v>2</v>
      </c>
      <c r="AF20" s="33"/>
    </row>
    <row r="21" spans="1:43" s="10" customFormat="1" ht="18.75" customHeight="1" x14ac:dyDescent="0.25">
      <c r="A21" s="22" t="s">
        <v>131</v>
      </c>
      <c r="B21" s="34">
        <v>4</v>
      </c>
      <c r="C21" s="28" t="s">
        <v>130</v>
      </c>
      <c r="D21" s="209"/>
      <c r="E21" s="209"/>
      <c r="F21" s="37"/>
      <c r="G21" s="209"/>
      <c r="H21" s="209"/>
      <c r="I21" s="209"/>
      <c r="J21" s="209"/>
      <c r="K21" s="31"/>
      <c r="L21" s="31"/>
      <c r="M21" s="31"/>
      <c r="N21" s="31"/>
      <c r="O21" s="209"/>
      <c r="P21" s="209">
        <v>24</v>
      </c>
      <c r="Q21" s="209">
        <v>12</v>
      </c>
      <c r="R21" s="37">
        <v>18</v>
      </c>
      <c r="S21" s="209"/>
      <c r="T21" s="209"/>
      <c r="U21" s="209"/>
      <c r="V21" s="209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12">
        <f t="shared" si="0"/>
        <v>6</v>
      </c>
      <c r="AD21" s="112">
        <f t="shared" si="2"/>
        <v>60</v>
      </c>
      <c r="AE21" s="115">
        <f t="shared" si="1"/>
        <v>2</v>
      </c>
      <c r="AF21" s="33"/>
    </row>
    <row r="22" spans="1:43" ht="18.75" customHeight="1" x14ac:dyDescent="0.25">
      <c r="A22" s="55" t="s">
        <v>48</v>
      </c>
      <c r="B22" s="34">
        <v>5</v>
      </c>
      <c r="C22" s="35" t="s">
        <v>129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12">
        <f t="shared" si="0"/>
        <v>8</v>
      </c>
      <c r="AD22" s="112">
        <f t="shared" si="2"/>
        <v>60</v>
      </c>
      <c r="AE22" s="115">
        <f t="shared" si="1"/>
        <v>2</v>
      </c>
    </row>
    <row r="23" spans="1:43" ht="18.75" customHeight="1" x14ac:dyDescent="0.25">
      <c r="A23" s="251" t="s">
        <v>48</v>
      </c>
      <c r="B23" s="252">
        <v>6</v>
      </c>
      <c r="C23" s="162" t="s">
        <v>128</v>
      </c>
      <c r="D23" s="253"/>
      <c r="E23" s="253"/>
      <c r="F23" s="253"/>
      <c r="G23" s="253"/>
      <c r="H23" s="253"/>
      <c r="I23" s="253"/>
      <c r="J23" s="253"/>
      <c r="K23" s="254"/>
      <c r="L23" s="254"/>
      <c r="M23" s="254"/>
      <c r="N23" s="255"/>
      <c r="O23" s="256"/>
      <c r="P23" s="253">
        <v>12</v>
      </c>
      <c r="Q23" s="253">
        <v>16</v>
      </c>
      <c r="R23" s="253"/>
      <c r="S23" s="253">
        <v>24</v>
      </c>
      <c r="T23" s="253"/>
      <c r="U23" s="253"/>
      <c r="V23" s="253"/>
      <c r="W23" s="254">
        <v>52</v>
      </c>
      <c r="X23" s="254">
        <v>8</v>
      </c>
      <c r="Y23" s="254">
        <v>60</v>
      </c>
      <c r="Z23" s="257">
        <v>2</v>
      </c>
      <c r="AA23" s="258" t="s">
        <v>35</v>
      </c>
      <c r="AB23" s="42">
        <f t="shared" si="0"/>
        <v>52</v>
      </c>
      <c r="AC23" s="112">
        <f t="shared" si="0"/>
        <v>8</v>
      </c>
      <c r="AD23" s="112">
        <f t="shared" si="2"/>
        <v>60</v>
      </c>
      <c r="AE23" s="115">
        <f t="shared" si="1"/>
        <v>2</v>
      </c>
    </row>
    <row r="24" spans="1:43" ht="18.75" customHeight="1" x14ac:dyDescent="0.25">
      <c r="A24" s="251" t="s">
        <v>263</v>
      </c>
      <c r="B24" s="252">
        <v>7</v>
      </c>
      <c r="C24" s="162" t="s">
        <v>127</v>
      </c>
      <c r="D24" s="253">
        <v>18</v>
      </c>
      <c r="E24" s="253"/>
      <c r="F24" s="253">
        <v>25</v>
      </c>
      <c r="G24" s="253"/>
      <c r="H24" s="253"/>
      <c r="I24" s="253"/>
      <c r="J24" s="253"/>
      <c r="K24" s="254">
        <v>43</v>
      </c>
      <c r="L24" s="254">
        <v>17</v>
      </c>
      <c r="M24" s="254">
        <v>60</v>
      </c>
      <c r="N24" s="255">
        <v>2</v>
      </c>
      <c r="O24" s="256" t="s">
        <v>34</v>
      </c>
      <c r="P24" s="253"/>
      <c r="Q24" s="253"/>
      <c r="R24" s="253"/>
      <c r="S24" s="253"/>
      <c r="T24" s="253"/>
      <c r="U24" s="253"/>
      <c r="V24" s="253"/>
      <c r="W24" s="254"/>
      <c r="X24" s="254"/>
      <c r="Y24" s="254"/>
      <c r="Z24" s="257"/>
      <c r="AA24" s="258"/>
      <c r="AB24" s="42">
        <f t="shared" si="0"/>
        <v>43</v>
      </c>
      <c r="AC24" s="112">
        <f t="shared" si="0"/>
        <v>17</v>
      </c>
      <c r="AD24" s="112">
        <f t="shared" si="2"/>
        <v>60</v>
      </c>
      <c r="AE24" s="115">
        <f t="shared" si="1"/>
        <v>2</v>
      </c>
      <c r="AF24" s="6"/>
    </row>
    <row r="25" spans="1:43" ht="18.75" customHeight="1" x14ac:dyDescent="0.25">
      <c r="A25" s="251" t="s">
        <v>283</v>
      </c>
      <c r="B25" s="252">
        <v>8</v>
      </c>
      <c r="C25" s="162" t="s">
        <v>126</v>
      </c>
      <c r="D25" s="253"/>
      <c r="E25" s="253"/>
      <c r="F25" s="253"/>
      <c r="G25" s="253"/>
      <c r="H25" s="253"/>
      <c r="I25" s="253"/>
      <c r="J25" s="253"/>
      <c r="K25" s="254"/>
      <c r="L25" s="254"/>
      <c r="M25" s="254"/>
      <c r="N25" s="255"/>
      <c r="O25" s="256"/>
      <c r="P25" s="253">
        <v>6</v>
      </c>
      <c r="Q25" s="253">
        <v>18</v>
      </c>
      <c r="R25" s="253"/>
      <c r="S25" s="253">
        <v>27</v>
      </c>
      <c r="T25" s="253"/>
      <c r="U25" s="253"/>
      <c r="V25" s="253">
        <v>3</v>
      </c>
      <c r="W25" s="254">
        <v>54</v>
      </c>
      <c r="X25" s="254">
        <v>6</v>
      </c>
      <c r="Y25" s="254">
        <v>60</v>
      </c>
      <c r="Z25" s="257">
        <v>2</v>
      </c>
      <c r="AA25" s="258" t="s">
        <v>35</v>
      </c>
      <c r="AB25" s="42">
        <f t="shared" si="0"/>
        <v>54</v>
      </c>
      <c r="AC25" s="112">
        <f t="shared" si="0"/>
        <v>6</v>
      </c>
      <c r="AD25" s="112">
        <f t="shared" si="2"/>
        <v>60</v>
      </c>
      <c r="AE25" s="115">
        <f t="shared" si="1"/>
        <v>2</v>
      </c>
      <c r="AF25" s="6"/>
    </row>
    <row r="26" spans="1:43" s="211" customFormat="1" ht="18.75" customHeight="1" x14ac:dyDescent="0.25">
      <c r="A26" s="251" t="s">
        <v>60</v>
      </c>
      <c r="B26" s="252">
        <v>9</v>
      </c>
      <c r="C26" s="162" t="s">
        <v>83</v>
      </c>
      <c r="D26" s="253"/>
      <c r="E26" s="253"/>
      <c r="F26" s="253">
        <v>30</v>
      </c>
      <c r="G26" s="253"/>
      <c r="H26" s="253"/>
      <c r="I26" s="253"/>
      <c r="J26" s="253"/>
      <c r="K26" s="254">
        <v>30</v>
      </c>
      <c r="L26" s="254"/>
      <c r="M26" s="254">
        <v>30</v>
      </c>
      <c r="N26" s="255">
        <v>1</v>
      </c>
      <c r="O26" s="256" t="s">
        <v>34</v>
      </c>
      <c r="P26" s="253"/>
      <c r="Q26" s="253"/>
      <c r="R26" s="253">
        <v>30</v>
      </c>
      <c r="S26" s="253"/>
      <c r="T26" s="253"/>
      <c r="U26" s="253"/>
      <c r="V26" s="253"/>
      <c r="W26" s="254">
        <v>30</v>
      </c>
      <c r="X26" s="254"/>
      <c r="Y26" s="254">
        <v>30</v>
      </c>
      <c r="Z26" s="255">
        <v>1</v>
      </c>
      <c r="AA26" s="255" t="s">
        <v>35</v>
      </c>
      <c r="AB26" s="42">
        <f t="shared" si="0"/>
        <v>60</v>
      </c>
      <c r="AC26" s="112">
        <f t="shared" si="0"/>
        <v>0</v>
      </c>
      <c r="AD26" s="112">
        <f t="shared" si="2"/>
        <v>60</v>
      </c>
      <c r="AE26" s="115">
        <f t="shared" si="1"/>
        <v>2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ht="18.75" customHeight="1" x14ac:dyDescent="0.25">
      <c r="A27" s="251" t="s">
        <v>283</v>
      </c>
      <c r="B27" s="252">
        <v>10</v>
      </c>
      <c r="C27" s="162" t="s">
        <v>92</v>
      </c>
      <c r="D27" s="253">
        <v>9</v>
      </c>
      <c r="E27" s="253">
        <v>18</v>
      </c>
      <c r="F27" s="253"/>
      <c r="G27" s="253">
        <v>27</v>
      </c>
      <c r="H27" s="253"/>
      <c r="I27" s="253"/>
      <c r="J27" s="253"/>
      <c r="K27" s="254">
        <v>54</v>
      </c>
      <c r="L27" s="254">
        <v>6</v>
      </c>
      <c r="M27" s="254">
        <v>60</v>
      </c>
      <c r="N27" s="255">
        <v>2</v>
      </c>
      <c r="O27" s="256" t="s">
        <v>35</v>
      </c>
      <c r="P27" s="253"/>
      <c r="Q27" s="253"/>
      <c r="R27" s="253"/>
      <c r="S27" s="253"/>
      <c r="T27" s="253"/>
      <c r="U27" s="253"/>
      <c r="V27" s="253"/>
      <c r="W27" s="254"/>
      <c r="X27" s="254"/>
      <c r="Y27" s="254"/>
      <c r="Z27" s="255"/>
      <c r="AA27" s="258"/>
      <c r="AB27" s="42">
        <f t="shared" si="0"/>
        <v>54</v>
      </c>
      <c r="AC27" s="112">
        <f t="shared" si="0"/>
        <v>6</v>
      </c>
      <c r="AD27" s="112">
        <f t="shared" si="2"/>
        <v>60</v>
      </c>
      <c r="AE27" s="115">
        <f t="shared" si="1"/>
        <v>2</v>
      </c>
      <c r="AF27" s="6"/>
    </row>
    <row r="28" spans="1:43" ht="18.75" customHeight="1" x14ac:dyDescent="0.25">
      <c r="A28" s="251" t="s">
        <v>247</v>
      </c>
      <c r="B28" s="252">
        <v>11</v>
      </c>
      <c r="C28" s="162" t="s">
        <v>89</v>
      </c>
      <c r="D28" s="253">
        <v>9</v>
      </c>
      <c r="E28" s="253">
        <v>18</v>
      </c>
      <c r="F28" s="253"/>
      <c r="G28" s="253">
        <v>27</v>
      </c>
      <c r="H28" s="253"/>
      <c r="I28" s="253"/>
      <c r="J28" s="253">
        <v>6</v>
      </c>
      <c r="K28" s="254">
        <v>60</v>
      </c>
      <c r="L28" s="254">
        <v>24</v>
      </c>
      <c r="M28" s="254">
        <v>84</v>
      </c>
      <c r="N28" s="255">
        <v>3</v>
      </c>
      <c r="O28" s="256" t="s">
        <v>34</v>
      </c>
      <c r="P28" s="253">
        <v>6</v>
      </c>
      <c r="Q28" s="253">
        <v>8</v>
      </c>
      <c r="R28" s="253"/>
      <c r="S28" s="253">
        <v>12</v>
      </c>
      <c r="T28" s="253"/>
      <c r="U28" s="253"/>
      <c r="V28" s="253"/>
      <c r="W28" s="254">
        <v>26</v>
      </c>
      <c r="X28" s="254">
        <v>4</v>
      </c>
      <c r="Y28" s="254">
        <v>30</v>
      </c>
      <c r="Z28" s="255">
        <v>1</v>
      </c>
      <c r="AA28" s="258" t="s">
        <v>35</v>
      </c>
      <c r="AB28" s="42">
        <f t="shared" si="0"/>
        <v>86</v>
      </c>
      <c r="AC28" s="112">
        <f t="shared" si="0"/>
        <v>28</v>
      </c>
      <c r="AD28" s="112">
        <f t="shared" si="2"/>
        <v>114</v>
      </c>
      <c r="AE28" s="115">
        <f t="shared" si="1"/>
        <v>4</v>
      </c>
      <c r="AF28" s="6"/>
    </row>
    <row r="29" spans="1:43" ht="18.75" customHeight="1" x14ac:dyDescent="0.25">
      <c r="A29" s="251" t="s">
        <v>269</v>
      </c>
      <c r="B29" s="252">
        <v>12</v>
      </c>
      <c r="C29" s="162" t="s">
        <v>125</v>
      </c>
      <c r="D29" s="253">
        <v>9</v>
      </c>
      <c r="E29" s="253"/>
      <c r="F29" s="253">
        <v>10</v>
      </c>
      <c r="G29" s="253"/>
      <c r="H29" s="253"/>
      <c r="I29" s="253"/>
      <c r="J29" s="253"/>
      <c r="K29" s="254">
        <v>19</v>
      </c>
      <c r="L29" s="254">
        <v>11</v>
      </c>
      <c r="M29" s="254">
        <v>30</v>
      </c>
      <c r="N29" s="255">
        <v>1</v>
      </c>
      <c r="O29" s="256" t="s">
        <v>34</v>
      </c>
      <c r="P29" s="253"/>
      <c r="Q29" s="253"/>
      <c r="R29" s="253"/>
      <c r="S29" s="253"/>
      <c r="T29" s="253"/>
      <c r="U29" s="253"/>
      <c r="V29" s="253"/>
      <c r="W29" s="254"/>
      <c r="X29" s="254"/>
      <c r="Y29" s="254"/>
      <c r="Z29" s="255"/>
      <c r="AA29" s="258"/>
      <c r="AB29" s="42">
        <f t="shared" si="0"/>
        <v>19</v>
      </c>
      <c r="AC29" s="112">
        <f t="shared" si="0"/>
        <v>11</v>
      </c>
      <c r="AD29" s="112">
        <f t="shared" si="2"/>
        <v>30</v>
      </c>
      <c r="AE29" s="115">
        <f t="shared" si="1"/>
        <v>1</v>
      </c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ht="18.75" customHeight="1" x14ac:dyDescent="0.25">
      <c r="A30" s="251" t="s">
        <v>43</v>
      </c>
      <c r="B30" s="252">
        <v>13</v>
      </c>
      <c r="C30" s="162" t="s">
        <v>124</v>
      </c>
      <c r="D30" s="253">
        <v>9</v>
      </c>
      <c r="E30" s="253">
        <v>6</v>
      </c>
      <c r="F30" s="253">
        <v>9</v>
      </c>
      <c r="G30" s="253"/>
      <c r="H30" s="253"/>
      <c r="I30" s="253"/>
      <c r="J30" s="253"/>
      <c r="K30" s="254">
        <v>24</v>
      </c>
      <c r="L30" s="254">
        <v>6</v>
      </c>
      <c r="M30" s="254">
        <v>30</v>
      </c>
      <c r="N30" s="257">
        <v>1</v>
      </c>
      <c r="O30" s="202" t="s">
        <v>34</v>
      </c>
      <c r="P30" s="253"/>
      <c r="Q30" s="253"/>
      <c r="R30" s="253"/>
      <c r="S30" s="253"/>
      <c r="T30" s="253"/>
      <c r="U30" s="253"/>
      <c r="V30" s="253"/>
      <c r="W30" s="254"/>
      <c r="X30" s="254"/>
      <c r="Y30" s="254"/>
      <c r="Z30" s="255"/>
      <c r="AA30" s="258"/>
      <c r="AB30" s="42">
        <v>24</v>
      </c>
      <c r="AC30" s="42">
        <v>6</v>
      </c>
      <c r="AD30" s="42">
        <v>30</v>
      </c>
      <c r="AE30" s="97">
        <v>1</v>
      </c>
      <c r="AF30" s="6"/>
    </row>
    <row r="31" spans="1:43" s="211" customFormat="1" ht="18.75" customHeight="1" x14ac:dyDescent="0.25">
      <c r="A31" s="251" t="s">
        <v>250</v>
      </c>
      <c r="B31" s="252">
        <v>14</v>
      </c>
      <c r="C31" s="162" t="s">
        <v>123</v>
      </c>
      <c r="D31" s="253"/>
      <c r="E31" s="253"/>
      <c r="F31" s="253"/>
      <c r="G31" s="253"/>
      <c r="H31" s="253"/>
      <c r="I31" s="253"/>
      <c r="J31" s="253"/>
      <c r="K31" s="254"/>
      <c r="L31" s="254"/>
      <c r="M31" s="254"/>
      <c r="N31" s="255"/>
      <c r="O31" s="256"/>
      <c r="P31" s="253">
        <v>21</v>
      </c>
      <c r="Q31" s="257">
        <v>24</v>
      </c>
      <c r="R31" s="257"/>
      <c r="S31" s="257">
        <v>36</v>
      </c>
      <c r="T31" s="253"/>
      <c r="U31" s="253"/>
      <c r="V31" s="253"/>
      <c r="W31" s="254">
        <v>81</v>
      </c>
      <c r="X31" s="254">
        <v>9</v>
      </c>
      <c r="Y31" s="254">
        <v>90</v>
      </c>
      <c r="Z31" s="255">
        <v>3</v>
      </c>
      <c r="AA31" s="258" t="s">
        <v>35</v>
      </c>
      <c r="AB31" s="42">
        <f>K31+W31</f>
        <v>81</v>
      </c>
      <c r="AC31" s="112">
        <f>L31+X31</f>
        <v>9</v>
      </c>
      <c r="AD31" s="112">
        <f>AB31+AC31</f>
        <v>90</v>
      </c>
      <c r="AE31" s="115">
        <f>N31+Z31</f>
        <v>3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ht="18.75" customHeight="1" x14ac:dyDescent="0.25">
      <c r="A32" s="251" t="s">
        <v>283</v>
      </c>
      <c r="B32" s="252">
        <v>15</v>
      </c>
      <c r="C32" s="162" t="s">
        <v>122</v>
      </c>
      <c r="D32" s="253">
        <v>6</v>
      </c>
      <c r="E32" s="253">
        <v>8</v>
      </c>
      <c r="F32" s="253"/>
      <c r="G32" s="253">
        <v>12</v>
      </c>
      <c r="H32" s="253"/>
      <c r="I32" s="253"/>
      <c r="J32" s="253"/>
      <c r="K32" s="254">
        <v>26</v>
      </c>
      <c r="L32" s="254">
        <v>4</v>
      </c>
      <c r="M32" s="254">
        <v>30</v>
      </c>
      <c r="N32" s="255">
        <v>1</v>
      </c>
      <c r="O32" s="256" t="s">
        <v>34</v>
      </c>
      <c r="P32" s="253"/>
      <c r="Q32" s="253"/>
      <c r="R32" s="253"/>
      <c r="S32" s="253"/>
      <c r="T32" s="253"/>
      <c r="U32" s="253"/>
      <c r="V32" s="253"/>
      <c r="W32" s="254"/>
      <c r="X32" s="254"/>
      <c r="Y32" s="254"/>
      <c r="Z32" s="255"/>
      <c r="AA32" s="258"/>
      <c r="AB32" s="42">
        <f>K32+W32</f>
        <v>26</v>
      </c>
      <c r="AC32" s="112">
        <f>L32+X32</f>
        <v>4</v>
      </c>
      <c r="AD32" s="112">
        <f>AB32+AC32</f>
        <v>30</v>
      </c>
      <c r="AE32" s="115">
        <f>N32+Z32</f>
        <v>1</v>
      </c>
      <c r="AF32" s="6"/>
    </row>
    <row r="33" spans="1:32" ht="18.75" customHeight="1" x14ac:dyDescent="0.25">
      <c r="A33" s="251" t="s">
        <v>48</v>
      </c>
      <c r="B33" s="252">
        <v>16</v>
      </c>
      <c r="C33" s="162" t="s">
        <v>121</v>
      </c>
      <c r="D33" s="253">
        <v>6</v>
      </c>
      <c r="E33" s="253">
        <v>8</v>
      </c>
      <c r="F33" s="253"/>
      <c r="G33" s="253">
        <v>12</v>
      </c>
      <c r="H33" s="253"/>
      <c r="I33" s="253"/>
      <c r="J33" s="253"/>
      <c r="K33" s="254">
        <v>26</v>
      </c>
      <c r="L33" s="254">
        <v>4</v>
      </c>
      <c r="M33" s="254">
        <v>30</v>
      </c>
      <c r="N33" s="255">
        <v>1</v>
      </c>
      <c r="O33" s="256" t="s">
        <v>34</v>
      </c>
      <c r="P33" s="259"/>
      <c r="Q33" s="259"/>
      <c r="R33" s="259"/>
      <c r="S33" s="259"/>
      <c r="T33" s="259"/>
      <c r="U33" s="259"/>
      <c r="V33" s="259"/>
      <c r="W33" s="260"/>
      <c r="X33" s="260"/>
      <c r="Y33" s="260"/>
      <c r="Z33" s="260"/>
      <c r="AA33" s="259"/>
      <c r="AB33" s="42">
        <v>26</v>
      </c>
      <c r="AC33" s="112">
        <v>4</v>
      </c>
      <c r="AD33" s="112">
        <v>30</v>
      </c>
      <c r="AE33" s="115">
        <v>1</v>
      </c>
      <c r="AF33" s="6"/>
    </row>
    <row r="34" spans="1:32" ht="18.75" customHeight="1" x14ac:dyDescent="0.25">
      <c r="A34" s="22" t="s">
        <v>120</v>
      </c>
      <c r="B34" s="34">
        <v>17</v>
      </c>
      <c r="C34" s="35" t="s">
        <v>119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12">
        <f>L34+X34</f>
        <v>4</v>
      </c>
      <c r="AD34" s="112">
        <f>AB34+AC34</f>
        <v>30</v>
      </c>
      <c r="AE34" s="115">
        <f>N34+Z34</f>
        <v>1</v>
      </c>
      <c r="AF34" s="6"/>
    </row>
    <row r="35" spans="1:32" ht="18.75" customHeight="1" x14ac:dyDescent="0.25">
      <c r="A35" s="22"/>
      <c r="B35" s="434" t="s">
        <v>73</v>
      </c>
      <c r="C35" s="493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13"/>
      <c r="AD35" s="113"/>
      <c r="AE35" s="116"/>
    </row>
    <row r="36" spans="1:32" ht="18.75" customHeight="1" x14ac:dyDescent="0.25">
      <c r="A36" s="22"/>
      <c r="B36" s="34">
        <v>18</v>
      </c>
      <c r="C36" s="41" t="s">
        <v>118</v>
      </c>
      <c r="D36" s="209">
        <v>18</v>
      </c>
      <c r="E36" s="209">
        <v>12</v>
      </c>
      <c r="F36" s="209">
        <v>18</v>
      </c>
      <c r="G36" s="209"/>
      <c r="H36" s="209"/>
      <c r="I36" s="209"/>
      <c r="J36" s="209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209"/>
      <c r="S36" s="37"/>
      <c r="T36" s="209"/>
      <c r="U36" s="209"/>
      <c r="V36" s="209"/>
      <c r="W36" s="31"/>
      <c r="X36" s="31"/>
      <c r="Y36" s="31"/>
      <c r="Z36" s="48"/>
      <c r="AA36" s="30"/>
      <c r="AB36" s="42">
        <f t="shared" ref="AB36:AC40" si="3">K36+W36</f>
        <v>48</v>
      </c>
      <c r="AC36" s="112">
        <f t="shared" si="3"/>
        <v>27</v>
      </c>
      <c r="AD36" s="112">
        <f>AB36+AC36</f>
        <v>75</v>
      </c>
      <c r="AE36" s="115">
        <f>N36+Z36</f>
        <v>3</v>
      </c>
    </row>
    <row r="37" spans="1:32" ht="18.75" customHeight="1" x14ac:dyDescent="0.25">
      <c r="A37" s="22"/>
      <c r="B37" s="34">
        <v>19</v>
      </c>
      <c r="C37" s="96" t="s">
        <v>117</v>
      </c>
      <c r="D37" s="209">
        <v>18</v>
      </c>
      <c r="E37" s="209">
        <v>12</v>
      </c>
      <c r="F37" s="209">
        <v>18</v>
      </c>
      <c r="G37" s="209"/>
      <c r="H37" s="209"/>
      <c r="I37" s="209"/>
      <c r="J37" s="209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209"/>
      <c r="S37" s="37"/>
      <c r="T37" s="209"/>
      <c r="U37" s="209"/>
      <c r="V37" s="209"/>
      <c r="W37" s="31"/>
      <c r="X37" s="31"/>
      <c r="Y37" s="31"/>
      <c r="Z37" s="48"/>
      <c r="AA37" s="30"/>
      <c r="AB37" s="42">
        <f t="shared" si="3"/>
        <v>48</v>
      </c>
      <c r="AC37" s="112">
        <f t="shared" si="3"/>
        <v>27</v>
      </c>
      <c r="AD37" s="112">
        <f>AB37+AC37</f>
        <v>75</v>
      </c>
      <c r="AE37" s="115">
        <f>N37+Z37</f>
        <v>3</v>
      </c>
    </row>
    <row r="38" spans="1:32" ht="18.75" customHeight="1" x14ac:dyDescent="0.25">
      <c r="A38" s="22"/>
      <c r="B38" s="34">
        <v>20</v>
      </c>
      <c r="C38" s="96" t="s">
        <v>116</v>
      </c>
      <c r="D38" s="209">
        <v>18</v>
      </c>
      <c r="E38" s="209">
        <v>12</v>
      </c>
      <c r="F38" s="209">
        <v>18</v>
      </c>
      <c r="G38" s="209"/>
      <c r="H38" s="209"/>
      <c r="I38" s="209"/>
      <c r="J38" s="209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209"/>
      <c r="S38" s="37"/>
      <c r="T38" s="209"/>
      <c r="U38" s="209"/>
      <c r="V38" s="209"/>
      <c r="W38" s="31"/>
      <c r="X38" s="31"/>
      <c r="Y38" s="31"/>
      <c r="Z38" s="48"/>
      <c r="AA38" s="30"/>
      <c r="AB38" s="42">
        <f t="shared" si="3"/>
        <v>48</v>
      </c>
      <c r="AC38" s="112">
        <f t="shared" si="3"/>
        <v>27</v>
      </c>
      <c r="AD38" s="112">
        <f>AB38+AC38</f>
        <v>75</v>
      </c>
      <c r="AE38" s="115">
        <f>N38+Z38</f>
        <v>3</v>
      </c>
    </row>
    <row r="39" spans="1:32" ht="18.75" customHeight="1" x14ac:dyDescent="0.25">
      <c r="A39" s="22"/>
      <c r="B39" s="34">
        <v>21</v>
      </c>
      <c r="C39" s="96" t="s">
        <v>115</v>
      </c>
      <c r="D39" s="209"/>
      <c r="E39" s="209"/>
      <c r="F39" s="209"/>
      <c r="G39" s="209"/>
      <c r="H39" s="209"/>
      <c r="I39" s="209"/>
      <c r="J39" s="209"/>
      <c r="K39" s="31"/>
      <c r="L39" s="31"/>
      <c r="M39" s="31"/>
      <c r="N39" s="39"/>
      <c r="O39" s="209"/>
      <c r="P39" s="37">
        <v>18</v>
      </c>
      <c r="Q39" s="37">
        <v>12</v>
      </c>
      <c r="R39" s="209">
        <v>18</v>
      </c>
      <c r="S39" s="37"/>
      <c r="T39" s="209"/>
      <c r="U39" s="209"/>
      <c r="V39" s="209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3"/>
        <v>48</v>
      </c>
      <c r="AC39" s="112">
        <f t="shared" si="3"/>
        <v>27</v>
      </c>
      <c r="AD39" s="112">
        <f>AB39+AC39</f>
        <v>75</v>
      </c>
      <c r="AE39" s="115">
        <f>N39+Z39</f>
        <v>3</v>
      </c>
    </row>
    <row r="40" spans="1:32" ht="18.75" customHeight="1" x14ac:dyDescent="0.25">
      <c r="A40" s="22"/>
      <c r="B40" s="34">
        <v>22</v>
      </c>
      <c r="C40" s="96" t="s">
        <v>114</v>
      </c>
      <c r="D40" s="209"/>
      <c r="E40" s="209"/>
      <c r="F40" s="209"/>
      <c r="G40" s="209"/>
      <c r="H40" s="209"/>
      <c r="I40" s="209"/>
      <c r="J40" s="209"/>
      <c r="K40" s="31"/>
      <c r="L40" s="31"/>
      <c r="M40" s="31"/>
      <c r="N40" s="39"/>
      <c r="O40" s="209"/>
      <c r="P40" s="37">
        <v>18</v>
      </c>
      <c r="Q40" s="37">
        <v>12</v>
      </c>
      <c r="R40" s="209">
        <v>18</v>
      </c>
      <c r="S40" s="37"/>
      <c r="T40" s="209"/>
      <c r="U40" s="209"/>
      <c r="V40" s="209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3"/>
        <v>48</v>
      </c>
      <c r="AC40" s="112">
        <f t="shared" si="3"/>
        <v>27</v>
      </c>
      <c r="AD40" s="112">
        <f>AB40+AC40</f>
        <v>75</v>
      </c>
      <c r="AE40" s="115">
        <f>N40+Z40</f>
        <v>3</v>
      </c>
    </row>
    <row r="41" spans="1:32" ht="18.75" customHeight="1" x14ac:dyDescent="0.25">
      <c r="A41" s="22"/>
      <c r="B41" s="432" t="s">
        <v>74</v>
      </c>
      <c r="C41" s="492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32" s="11" customFormat="1" ht="18.75" customHeight="1" x14ac:dyDescent="0.25">
      <c r="A42" s="22" t="s">
        <v>346</v>
      </c>
      <c r="B42" s="27">
        <v>23</v>
      </c>
      <c r="C42" s="28" t="s">
        <v>113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32" x14ac:dyDescent="0.25">
      <c r="B43" s="419" t="s">
        <v>36</v>
      </c>
      <c r="C43" s="484"/>
      <c r="D43" s="42">
        <f t="shared" ref="D43:N43" si="4">SUM(D18:D42)</f>
        <v>168</v>
      </c>
      <c r="E43" s="42">
        <f t="shared" si="4"/>
        <v>143</v>
      </c>
      <c r="F43" s="42">
        <f t="shared" si="4"/>
        <v>185</v>
      </c>
      <c r="G43" s="42">
        <f t="shared" si="4"/>
        <v>122</v>
      </c>
      <c r="H43" s="42">
        <f t="shared" si="4"/>
        <v>0</v>
      </c>
      <c r="I43" s="42">
        <f t="shared" si="4"/>
        <v>0</v>
      </c>
      <c r="J43" s="42">
        <f t="shared" si="4"/>
        <v>18</v>
      </c>
      <c r="K43" s="42">
        <f>SUM(K18:K42)</f>
        <v>636</v>
      </c>
      <c r="L43" s="42">
        <f t="shared" si="4"/>
        <v>193</v>
      </c>
      <c r="M43" s="42">
        <f>SUM(M18:M42)</f>
        <v>829</v>
      </c>
      <c r="N43" s="42">
        <f t="shared" si="4"/>
        <v>30</v>
      </c>
      <c r="O43" s="42"/>
      <c r="P43" s="42">
        <f t="shared" ref="P43:Z43" si="5">SUM(P18:P42)</f>
        <v>105</v>
      </c>
      <c r="Q43" s="42">
        <f t="shared" si="5"/>
        <v>112</v>
      </c>
      <c r="R43" s="42">
        <f t="shared" si="5"/>
        <v>114</v>
      </c>
      <c r="S43" s="42">
        <f t="shared" si="5"/>
        <v>99</v>
      </c>
      <c r="T43" s="42">
        <f t="shared" si="5"/>
        <v>0</v>
      </c>
      <c r="U43" s="42">
        <f t="shared" si="5"/>
        <v>300</v>
      </c>
      <c r="V43" s="42">
        <f t="shared" si="5"/>
        <v>15</v>
      </c>
      <c r="W43" s="42">
        <f>SUM(W18:W42)</f>
        <v>745</v>
      </c>
      <c r="X43" s="42">
        <f t="shared" si="5"/>
        <v>95</v>
      </c>
      <c r="Y43" s="42">
        <f t="shared" si="5"/>
        <v>840</v>
      </c>
      <c r="Z43" s="42">
        <f t="shared" si="5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8">
        <f>SUM(AE18:AE42)</f>
        <v>60</v>
      </c>
    </row>
    <row r="45" spans="1:32" x14ac:dyDescent="0.25">
      <c r="Z45" s="43"/>
    </row>
    <row r="46" spans="1:32" x14ac:dyDescent="0.25">
      <c r="C46" s="44" t="s">
        <v>38</v>
      </c>
      <c r="Z46" s="43"/>
    </row>
  </sheetData>
  <mergeCells count="28"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3"/>
  <sheetViews>
    <sheetView topLeftCell="A4" zoomScale="69" zoomScaleNormal="69" workbookViewId="0">
      <selection activeCell="O42" sqref="O42:X42"/>
    </sheetView>
  </sheetViews>
  <sheetFormatPr defaultRowHeight="15" x14ac:dyDescent="0.25"/>
  <cols>
    <col min="1" max="1" width="9.140625" style="218"/>
    <col min="2" max="2" width="37.5703125" style="219" customWidth="1"/>
    <col min="3" max="3" width="59.7109375" style="219" customWidth="1"/>
    <col min="4" max="4" width="14.42578125" style="219" customWidth="1"/>
    <col min="5" max="13" width="9.140625" style="219"/>
    <col min="14" max="14" width="12.7109375" style="219" customWidth="1"/>
    <col min="15" max="28" width="9.140625" style="219"/>
    <col min="29" max="29" width="32.7109375" style="219" customWidth="1"/>
    <col min="30" max="16384" width="9.140625" style="219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82" t="s">
        <v>13</v>
      </c>
      <c r="D2" s="423" t="s">
        <v>0</v>
      </c>
      <c r="E2" s="444"/>
      <c r="F2" s="444"/>
      <c r="G2" s="445"/>
      <c r="H2" s="79"/>
      <c r="I2" s="79"/>
      <c r="J2" s="79"/>
      <c r="K2" s="81"/>
      <c r="L2" s="5" t="s">
        <v>4</v>
      </c>
      <c r="M2" s="458" t="s">
        <v>21</v>
      </c>
      <c r="N2" s="459"/>
      <c r="O2" s="459"/>
      <c r="P2" s="459"/>
      <c r="Q2" s="459"/>
      <c r="R2" s="459"/>
      <c r="S2" s="83"/>
    </row>
    <row r="3" spans="1:25" ht="15" customHeight="1" x14ac:dyDescent="0.25">
      <c r="C3" s="84" t="s">
        <v>1</v>
      </c>
      <c r="D3" s="423" t="s">
        <v>14</v>
      </c>
      <c r="E3" s="444"/>
      <c r="F3" s="444"/>
      <c r="G3" s="445"/>
      <c r="H3" s="79"/>
      <c r="I3" s="79"/>
      <c r="J3" s="79"/>
      <c r="K3" s="81"/>
      <c r="L3" s="4" t="s">
        <v>5</v>
      </c>
      <c r="M3" s="423" t="s">
        <v>22</v>
      </c>
      <c r="N3" s="444"/>
      <c r="O3" s="444"/>
      <c r="P3" s="444"/>
      <c r="Q3" s="444"/>
      <c r="R3" s="444"/>
      <c r="S3" s="85"/>
    </row>
    <row r="4" spans="1:25" ht="15" customHeight="1" x14ac:dyDescent="0.25">
      <c r="C4" s="84" t="s">
        <v>2</v>
      </c>
      <c r="D4" s="423"/>
      <c r="E4" s="444"/>
      <c r="F4" s="444"/>
      <c r="G4" s="445"/>
      <c r="H4" s="79"/>
      <c r="I4" s="79"/>
      <c r="J4" s="79"/>
      <c r="K4" s="81"/>
      <c r="L4" s="4" t="s">
        <v>6</v>
      </c>
      <c r="M4" s="423" t="s">
        <v>23</v>
      </c>
      <c r="N4" s="444"/>
      <c r="O4" s="444"/>
      <c r="P4" s="444"/>
      <c r="Q4" s="444"/>
      <c r="R4" s="444"/>
      <c r="S4" s="85"/>
    </row>
    <row r="5" spans="1:25" ht="15" customHeight="1" x14ac:dyDescent="0.25">
      <c r="C5" s="84" t="s">
        <v>15</v>
      </c>
      <c r="D5" s="423" t="s">
        <v>16</v>
      </c>
      <c r="E5" s="444"/>
      <c r="F5" s="444"/>
      <c r="G5" s="445"/>
      <c r="H5" s="79"/>
      <c r="I5" s="79"/>
      <c r="J5" s="79"/>
      <c r="K5" s="81"/>
      <c r="L5" s="4" t="s">
        <v>7</v>
      </c>
      <c r="M5" s="423" t="s">
        <v>24</v>
      </c>
      <c r="N5" s="444"/>
      <c r="O5" s="444"/>
      <c r="P5" s="444"/>
      <c r="Q5" s="444"/>
      <c r="R5" s="444"/>
      <c r="S5" s="85"/>
    </row>
    <row r="6" spans="1:25" ht="15" customHeight="1" x14ac:dyDescent="0.25">
      <c r="C6" s="84" t="s">
        <v>17</v>
      </c>
      <c r="D6" s="423" t="s">
        <v>104</v>
      </c>
      <c r="E6" s="444"/>
      <c r="F6" s="444"/>
      <c r="G6" s="445"/>
      <c r="H6" s="79"/>
      <c r="I6" s="79"/>
      <c r="J6" s="79"/>
      <c r="K6" s="81"/>
      <c r="L6" s="4" t="s">
        <v>27</v>
      </c>
      <c r="M6" s="423" t="s">
        <v>28</v>
      </c>
      <c r="N6" s="444"/>
      <c r="O6" s="444"/>
      <c r="P6" s="444"/>
      <c r="Q6" s="444"/>
      <c r="R6" s="444"/>
      <c r="S6" s="85"/>
    </row>
    <row r="7" spans="1:25" ht="15" customHeight="1" thickBot="1" x14ac:dyDescent="0.3">
      <c r="C7" s="84" t="s">
        <v>3</v>
      </c>
      <c r="D7" s="423" t="s">
        <v>18</v>
      </c>
      <c r="E7" s="444"/>
      <c r="F7" s="444"/>
      <c r="G7" s="445"/>
      <c r="H7" s="79"/>
      <c r="I7" s="79"/>
      <c r="J7" s="79"/>
      <c r="K7" s="81"/>
      <c r="L7" s="3" t="s">
        <v>29</v>
      </c>
      <c r="M7" s="442" t="s">
        <v>30</v>
      </c>
      <c r="N7" s="443"/>
      <c r="O7" s="443"/>
      <c r="P7" s="443"/>
      <c r="Q7" s="443"/>
      <c r="R7" s="443"/>
      <c r="S7" s="86"/>
    </row>
    <row r="8" spans="1:25" ht="15" customHeight="1" x14ac:dyDescent="0.25">
      <c r="C8" s="84" t="s">
        <v>19</v>
      </c>
      <c r="D8" s="423" t="s">
        <v>139</v>
      </c>
      <c r="E8" s="444"/>
      <c r="F8" s="444"/>
      <c r="G8" s="445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87" t="s">
        <v>20</v>
      </c>
      <c r="D9" s="460" t="s">
        <v>191</v>
      </c>
      <c r="E9" s="461"/>
      <c r="F9" s="461"/>
      <c r="G9" s="462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559" t="s">
        <v>31</v>
      </c>
      <c r="B12" s="220"/>
      <c r="C12" s="561" t="s">
        <v>32</v>
      </c>
      <c r="D12" s="563" t="s">
        <v>33</v>
      </c>
      <c r="E12" s="564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4"/>
      <c r="Q12" s="564"/>
      <c r="R12" s="564"/>
      <c r="S12" s="564"/>
      <c r="T12" s="564"/>
      <c r="U12" s="564"/>
      <c r="V12" s="564"/>
      <c r="W12" s="564"/>
      <c r="X12" s="564"/>
      <c r="Y12" s="565"/>
    </row>
    <row r="13" spans="1:25" ht="15.75" thickBot="1" x14ac:dyDescent="0.3">
      <c r="A13" s="560"/>
      <c r="B13" s="220"/>
      <c r="C13" s="561"/>
      <c r="D13" s="563" t="s">
        <v>286</v>
      </c>
      <c r="E13" s="564"/>
      <c r="F13" s="564"/>
      <c r="G13" s="564"/>
      <c r="H13" s="564"/>
      <c r="I13" s="564"/>
      <c r="J13" s="564"/>
      <c r="K13" s="564"/>
      <c r="L13" s="564"/>
      <c r="M13" s="564"/>
      <c r="N13" s="565"/>
      <c r="O13" s="563" t="s">
        <v>287</v>
      </c>
      <c r="P13" s="564"/>
      <c r="Q13" s="564"/>
      <c r="R13" s="564"/>
      <c r="S13" s="564"/>
      <c r="T13" s="564"/>
      <c r="U13" s="564"/>
      <c r="V13" s="564"/>
      <c r="W13" s="564"/>
      <c r="X13" s="564"/>
      <c r="Y13" s="565"/>
    </row>
    <row r="14" spans="1:25" ht="114" customHeight="1" thickBot="1" x14ac:dyDescent="0.3">
      <c r="A14" s="560"/>
      <c r="B14" s="221" t="s">
        <v>44</v>
      </c>
      <c r="C14" s="562"/>
      <c r="D14" s="222" t="s">
        <v>4</v>
      </c>
      <c r="E14" s="222" t="s">
        <v>5</v>
      </c>
      <c r="F14" s="222" t="s">
        <v>6</v>
      </c>
      <c r="G14" s="222" t="s">
        <v>7</v>
      </c>
      <c r="H14" s="222" t="s">
        <v>8</v>
      </c>
      <c r="I14" s="222" t="s">
        <v>9</v>
      </c>
      <c r="J14" s="222" t="s">
        <v>39</v>
      </c>
      <c r="K14" s="222" t="s">
        <v>29</v>
      </c>
      <c r="L14" s="223" t="s">
        <v>11</v>
      </c>
      <c r="M14" s="223" t="s">
        <v>12</v>
      </c>
      <c r="N14" s="224" t="s">
        <v>103</v>
      </c>
      <c r="O14" s="222" t="s">
        <v>4</v>
      </c>
      <c r="P14" s="222" t="s">
        <v>5</v>
      </c>
      <c r="Q14" s="222" t="s">
        <v>6</v>
      </c>
      <c r="R14" s="222" t="s">
        <v>7</v>
      </c>
      <c r="S14" s="222" t="s">
        <v>8</v>
      </c>
      <c r="T14" s="222" t="s">
        <v>9</v>
      </c>
      <c r="U14" s="222" t="s">
        <v>39</v>
      </c>
      <c r="V14" s="222" t="s">
        <v>29</v>
      </c>
      <c r="W14" s="223" t="s">
        <v>11</v>
      </c>
      <c r="X14" s="223" t="s">
        <v>12</v>
      </c>
      <c r="Y14" s="224" t="s">
        <v>103</v>
      </c>
    </row>
    <row r="15" spans="1:25" ht="30" customHeight="1" x14ac:dyDescent="0.25">
      <c r="A15" s="167">
        <v>1</v>
      </c>
      <c r="B15" s="225" t="s">
        <v>288</v>
      </c>
      <c r="C15" s="154" t="s">
        <v>289</v>
      </c>
      <c r="D15" s="552">
        <v>18</v>
      </c>
      <c r="E15" s="555">
        <v>12</v>
      </c>
      <c r="F15" s="535">
        <v>18</v>
      </c>
      <c r="G15" s="535"/>
      <c r="H15" s="226"/>
      <c r="I15" s="226"/>
      <c r="J15" s="226"/>
      <c r="K15" s="547">
        <v>27</v>
      </c>
      <c r="L15" s="521">
        <v>75</v>
      </c>
      <c r="M15" s="537">
        <v>3</v>
      </c>
      <c r="N15" s="505" t="s">
        <v>34</v>
      </c>
      <c r="O15" s="552"/>
      <c r="P15" s="555"/>
      <c r="Q15" s="535"/>
      <c r="R15" s="535"/>
      <c r="S15" s="226"/>
      <c r="T15" s="226"/>
      <c r="U15" s="226"/>
      <c r="V15" s="547"/>
      <c r="W15" s="501"/>
      <c r="X15" s="537"/>
      <c r="Y15" s="537"/>
    </row>
    <row r="16" spans="1:25" ht="30" customHeight="1" x14ac:dyDescent="0.25">
      <c r="A16" s="168">
        <v>2</v>
      </c>
      <c r="B16" s="156" t="s">
        <v>320</v>
      </c>
      <c r="C16" s="227" t="s">
        <v>290</v>
      </c>
      <c r="D16" s="553"/>
      <c r="E16" s="556"/>
      <c r="F16" s="536"/>
      <c r="G16" s="536"/>
      <c r="H16" s="228"/>
      <c r="I16" s="228"/>
      <c r="J16" s="228"/>
      <c r="K16" s="548"/>
      <c r="L16" s="522"/>
      <c r="M16" s="538"/>
      <c r="N16" s="506"/>
      <c r="O16" s="553"/>
      <c r="P16" s="556"/>
      <c r="Q16" s="536"/>
      <c r="R16" s="536"/>
      <c r="S16" s="228"/>
      <c r="T16" s="228"/>
      <c r="U16" s="228"/>
      <c r="V16" s="548"/>
      <c r="W16" s="502"/>
      <c r="X16" s="538"/>
      <c r="Y16" s="538"/>
    </row>
    <row r="17" spans="1:50" ht="30" customHeight="1" x14ac:dyDescent="0.25">
      <c r="A17" s="168">
        <v>3</v>
      </c>
      <c r="B17" s="229" t="s">
        <v>291</v>
      </c>
      <c r="C17" s="230" t="s">
        <v>292</v>
      </c>
      <c r="D17" s="553"/>
      <c r="E17" s="556"/>
      <c r="F17" s="536"/>
      <c r="G17" s="536"/>
      <c r="H17" s="228"/>
      <c r="I17" s="228"/>
      <c r="J17" s="228"/>
      <c r="K17" s="548"/>
      <c r="L17" s="522"/>
      <c r="M17" s="538"/>
      <c r="N17" s="506"/>
      <c r="O17" s="553"/>
      <c r="P17" s="556"/>
      <c r="Q17" s="536"/>
      <c r="R17" s="536"/>
      <c r="S17" s="228"/>
      <c r="T17" s="228"/>
      <c r="U17" s="228"/>
      <c r="V17" s="548"/>
      <c r="W17" s="502"/>
      <c r="X17" s="538"/>
      <c r="Y17" s="538"/>
    </row>
    <row r="18" spans="1:50" ht="30" customHeight="1" x14ac:dyDescent="0.25">
      <c r="A18" s="168">
        <v>4</v>
      </c>
      <c r="B18" s="230" t="s">
        <v>247</v>
      </c>
      <c r="C18" s="231" t="s">
        <v>293</v>
      </c>
      <c r="D18" s="553"/>
      <c r="E18" s="556"/>
      <c r="F18" s="536"/>
      <c r="G18" s="536"/>
      <c r="H18" s="228"/>
      <c r="I18" s="228"/>
      <c r="J18" s="228"/>
      <c r="K18" s="548"/>
      <c r="L18" s="522"/>
      <c r="M18" s="538"/>
      <c r="N18" s="506"/>
      <c r="O18" s="553"/>
      <c r="P18" s="556"/>
      <c r="Q18" s="536"/>
      <c r="R18" s="536"/>
      <c r="S18" s="228"/>
      <c r="T18" s="228"/>
      <c r="U18" s="228"/>
      <c r="V18" s="548"/>
      <c r="W18" s="502"/>
      <c r="X18" s="538"/>
      <c r="Y18" s="538"/>
    </row>
    <row r="19" spans="1:50" ht="45" customHeight="1" thickBot="1" x14ac:dyDescent="0.3">
      <c r="A19" s="171">
        <v>5</v>
      </c>
      <c r="B19" s="232" t="s">
        <v>294</v>
      </c>
      <c r="C19" s="233" t="s">
        <v>295</v>
      </c>
      <c r="D19" s="554"/>
      <c r="E19" s="557"/>
      <c r="F19" s="558"/>
      <c r="G19" s="558"/>
      <c r="H19" s="234"/>
      <c r="I19" s="234"/>
      <c r="J19" s="234"/>
      <c r="K19" s="549"/>
      <c r="L19" s="522"/>
      <c r="M19" s="538"/>
      <c r="N19" s="507"/>
      <c r="O19" s="554"/>
      <c r="P19" s="557"/>
      <c r="Q19" s="558"/>
      <c r="R19" s="558"/>
      <c r="S19" s="234"/>
      <c r="T19" s="234"/>
      <c r="U19" s="234"/>
      <c r="V19" s="549"/>
      <c r="W19" s="532"/>
      <c r="X19" s="550"/>
      <c r="Y19" s="550"/>
    </row>
    <row r="20" spans="1:50" ht="30" customHeight="1" x14ac:dyDescent="0.25">
      <c r="A20" s="261">
        <v>6</v>
      </c>
      <c r="B20" s="262" t="s">
        <v>296</v>
      </c>
      <c r="C20" s="263" t="s">
        <v>297</v>
      </c>
      <c r="D20" s="264">
        <v>18</v>
      </c>
      <c r="E20" s="539">
        <v>12</v>
      </c>
      <c r="F20" s="539">
        <v>18</v>
      </c>
      <c r="G20" s="265"/>
      <c r="H20" s="265"/>
      <c r="I20" s="265"/>
      <c r="J20" s="265"/>
      <c r="K20" s="518">
        <v>27</v>
      </c>
      <c r="L20" s="501">
        <v>75</v>
      </c>
      <c r="M20" s="503">
        <v>3</v>
      </c>
      <c r="N20" s="503" t="s">
        <v>34</v>
      </c>
      <c r="O20" s="523"/>
      <c r="P20" s="526"/>
      <c r="Q20" s="529"/>
      <c r="R20" s="529"/>
      <c r="S20" s="266"/>
      <c r="T20" s="266"/>
      <c r="U20" s="266"/>
      <c r="V20" s="518"/>
      <c r="W20" s="501"/>
      <c r="X20" s="503"/>
      <c r="Y20" s="537"/>
    </row>
    <row r="21" spans="1:50" ht="30" customHeight="1" x14ac:dyDescent="0.25">
      <c r="A21" s="267">
        <v>7</v>
      </c>
      <c r="B21" s="268" t="s">
        <v>283</v>
      </c>
      <c r="C21" s="269" t="s">
        <v>298</v>
      </c>
      <c r="D21" s="270">
        <v>9</v>
      </c>
      <c r="E21" s="540"/>
      <c r="F21" s="540"/>
      <c r="G21" s="271"/>
      <c r="H21" s="271"/>
      <c r="I21" s="271"/>
      <c r="J21" s="272">
        <v>9</v>
      </c>
      <c r="K21" s="519"/>
      <c r="L21" s="502"/>
      <c r="M21" s="504"/>
      <c r="N21" s="504"/>
      <c r="O21" s="524"/>
      <c r="P21" s="527"/>
      <c r="Q21" s="530"/>
      <c r="R21" s="530"/>
      <c r="S21" s="273"/>
      <c r="T21" s="273"/>
      <c r="U21" s="273"/>
      <c r="V21" s="519"/>
      <c r="W21" s="502"/>
      <c r="X21" s="504"/>
      <c r="Y21" s="538"/>
    </row>
    <row r="22" spans="1:50" ht="30" customHeight="1" x14ac:dyDescent="0.25">
      <c r="A22" s="267">
        <v>8</v>
      </c>
      <c r="B22" s="268" t="s">
        <v>263</v>
      </c>
      <c r="C22" s="274" t="s">
        <v>299</v>
      </c>
      <c r="D22" s="270">
        <v>18</v>
      </c>
      <c r="E22" s="540"/>
      <c r="F22" s="540"/>
      <c r="G22" s="271"/>
      <c r="H22" s="271"/>
      <c r="I22" s="271"/>
      <c r="J22" s="271"/>
      <c r="K22" s="519"/>
      <c r="L22" s="502"/>
      <c r="M22" s="504"/>
      <c r="N22" s="504"/>
      <c r="O22" s="524"/>
      <c r="P22" s="527"/>
      <c r="Q22" s="530"/>
      <c r="R22" s="530"/>
      <c r="S22" s="273"/>
      <c r="T22" s="273"/>
      <c r="U22" s="273"/>
      <c r="V22" s="519"/>
      <c r="W22" s="502"/>
      <c r="X22" s="504"/>
      <c r="Y22" s="538"/>
    </row>
    <row r="23" spans="1:50" ht="30" customHeight="1" x14ac:dyDescent="0.25">
      <c r="A23" s="267">
        <v>9</v>
      </c>
      <c r="B23" s="268" t="s">
        <v>208</v>
      </c>
      <c r="C23" s="275" t="s">
        <v>300</v>
      </c>
      <c r="D23" s="270">
        <v>18</v>
      </c>
      <c r="E23" s="540"/>
      <c r="F23" s="540"/>
      <c r="G23" s="271"/>
      <c r="H23" s="271"/>
      <c r="I23" s="271"/>
      <c r="J23" s="272"/>
      <c r="K23" s="519"/>
      <c r="L23" s="502"/>
      <c r="M23" s="504"/>
      <c r="N23" s="504"/>
      <c r="O23" s="524"/>
      <c r="P23" s="527"/>
      <c r="Q23" s="530"/>
      <c r="R23" s="530"/>
      <c r="S23" s="273"/>
      <c r="T23" s="273"/>
      <c r="U23" s="273"/>
      <c r="V23" s="519"/>
      <c r="W23" s="502"/>
      <c r="X23" s="504"/>
      <c r="Y23" s="538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ht="30" customHeight="1" thickBot="1" x14ac:dyDescent="0.3">
      <c r="A24" s="276">
        <v>10</v>
      </c>
      <c r="B24" s="277" t="s">
        <v>301</v>
      </c>
      <c r="C24" s="278" t="s">
        <v>302</v>
      </c>
      <c r="D24" s="318">
        <v>0</v>
      </c>
      <c r="E24" s="551"/>
      <c r="F24" s="551"/>
      <c r="G24" s="279"/>
      <c r="H24" s="279"/>
      <c r="I24" s="279"/>
      <c r="J24" s="319">
        <v>18</v>
      </c>
      <c r="K24" s="546"/>
      <c r="L24" s="502"/>
      <c r="M24" s="504"/>
      <c r="N24" s="504"/>
      <c r="O24" s="543"/>
      <c r="P24" s="544"/>
      <c r="Q24" s="545"/>
      <c r="R24" s="545"/>
      <c r="S24" s="280"/>
      <c r="T24" s="280"/>
      <c r="U24" s="280"/>
      <c r="V24" s="546"/>
      <c r="W24" s="502"/>
      <c r="X24" s="504"/>
      <c r="Y24" s="538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s="235" customFormat="1" ht="30" customHeight="1" x14ac:dyDescent="0.25">
      <c r="A25" s="281">
        <v>11</v>
      </c>
      <c r="B25" s="145" t="s">
        <v>247</v>
      </c>
      <c r="C25" s="263" t="s">
        <v>303</v>
      </c>
      <c r="D25" s="282">
        <v>18</v>
      </c>
      <c r="E25" s="539">
        <v>12</v>
      </c>
      <c r="F25" s="539">
        <v>18</v>
      </c>
      <c r="G25" s="265"/>
      <c r="H25" s="265"/>
      <c r="I25" s="265"/>
      <c r="J25" s="331"/>
      <c r="K25" s="503">
        <v>27</v>
      </c>
      <c r="L25" s="501">
        <v>75</v>
      </c>
      <c r="M25" s="503">
        <v>3</v>
      </c>
      <c r="N25" s="503" t="s">
        <v>34</v>
      </c>
      <c r="O25" s="541"/>
      <c r="P25" s="526"/>
      <c r="Q25" s="529"/>
      <c r="R25" s="529"/>
      <c r="S25" s="266"/>
      <c r="T25" s="266"/>
      <c r="U25" s="266"/>
      <c r="V25" s="529"/>
      <c r="W25" s="533"/>
      <c r="X25" s="529"/>
      <c r="Y25" s="53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s="236" customFormat="1" ht="30" customHeight="1" x14ac:dyDescent="0.25">
      <c r="A26" s="283">
        <v>12</v>
      </c>
      <c r="B26" s="242" t="s">
        <v>304</v>
      </c>
      <c r="C26" s="269" t="s">
        <v>305</v>
      </c>
      <c r="D26" s="284">
        <v>18</v>
      </c>
      <c r="E26" s="540"/>
      <c r="F26" s="540"/>
      <c r="G26" s="271"/>
      <c r="H26" s="271"/>
      <c r="I26" s="271"/>
      <c r="J26" s="332"/>
      <c r="K26" s="504"/>
      <c r="L26" s="502"/>
      <c r="M26" s="504"/>
      <c r="N26" s="504"/>
      <c r="O26" s="542"/>
      <c r="P26" s="527"/>
      <c r="Q26" s="530"/>
      <c r="R26" s="530"/>
      <c r="S26" s="273"/>
      <c r="T26" s="273"/>
      <c r="U26" s="273"/>
      <c r="V26" s="530"/>
      <c r="W26" s="534"/>
      <c r="X26" s="530"/>
      <c r="Y26" s="53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spans="1:50" s="236" customFormat="1" ht="30" customHeight="1" x14ac:dyDescent="0.25">
      <c r="A27" s="283">
        <v>13</v>
      </c>
      <c r="B27" s="285" t="s">
        <v>252</v>
      </c>
      <c r="C27" s="269" t="s">
        <v>323</v>
      </c>
      <c r="D27" s="284">
        <v>18</v>
      </c>
      <c r="E27" s="540"/>
      <c r="F27" s="540"/>
      <c r="G27" s="271"/>
      <c r="H27" s="271"/>
      <c r="I27" s="271"/>
      <c r="J27" s="332"/>
      <c r="K27" s="504"/>
      <c r="L27" s="502"/>
      <c r="M27" s="504"/>
      <c r="N27" s="504"/>
      <c r="O27" s="542"/>
      <c r="P27" s="527"/>
      <c r="Q27" s="530"/>
      <c r="R27" s="530"/>
      <c r="S27" s="273"/>
      <c r="T27" s="273"/>
      <c r="U27" s="273"/>
      <c r="V27" s="530"/>
      <c r="W27" s="534"/>
      <c r="X27" s="530"/>
      <c r="Y27" s="53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s="236" customFormat="1" ht="30" customHeight="1" x14ac:dyDescent="0.25">
      <c r="A28" s="283">
        <v>14</v>
      </c>
      <c r="B28" s="242" t="s">
        <v>283</v>
      </c>
      <c r="C28" s="269" t="s">
        <v>324</v>
      </c>
      <c r="D28" s="284">
        <v>9</v>
      </c>
      <c r="E28" s="540"/>
      <c r="F28" s="540"/>
      <c r="G28" s="271"/>
      <c r="H28" s="271"/>
      <c r="I28" s="271"/>
      <c r="J28" s="333">
        <v>9</v>
      </c>
      <c r="K28" s="504"/>
      <c r="L28" s="502"/>
      <c r="M28" s="504"/>
      <c r="N28" s="504"/>
      <c r="O28" s="542"/>
      <c r="P28" s="527"/>
      <c r="Q28" s="530"/>
      <c r="R28" s="530"/>
      <c r="S28" s="273"/>
      <c r="T28" s="273"/>
      <c r="U28" s="273"/>
      <c r="V28" s="530"/>
      <c r="W28" s="534"/>
      <c r="X28" s="530"/>
      <c r="Y28" s="536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0" s="236" customFormat="1" ht="60.75" customHeight="1" x14ac:dyDescent="0.25">
      <c r="A29" s="283">
        <v>15</v>
      </c>
      <c r="B29" s="242" t="s">
        <v>45</v>
      </c>
      <c r="C29" s="242" t="s">
        <v>347</v>
      </c>
      <c r="D29" s="284">
        <v>18</v>
      </c>
      <c r="E29" s="540"/>
      <c r="F29" s="540"/>
      <c r="G29" s="271"/>
      <c r="H29" s="271"/>
      <c r="I29" s="271"/>
      <c r="J29" s="333"/>
      <c r="K29" s="504"/>
      <c r="L29" s="502"/>
      <c r="M29" s="504"/>
      <c r="N29" s="504"/>
      <c r="O29" s="542"/>
      <c r="P29" s="527"/>
      <c r="Q29" s="530"/>
      <c r="R29" s="530"/>
      <c r="S29" s="273"/>
      <c r="T29" s="273"/>
      <c r="U29" s="273"/>
      <c r="V29" s="530"/>
      <c r="W29" s="534"/>
      <c r="X29" s="530"/>
      <c r="Y29" s="53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s="239" customFormat="1" ht="38.25" customHeight="1" thickBot="1" x14ac:dyDescent="0.3">
      <c r="A30" s="286">
        <v>16</v>
      </c>
      <c r="B30" s="287" t="s">
        <v>306</v>
      </c>
      <c r="C30" s="288" t="s">
        <v>307</v>
      </c>
      <c r="D30" s="289">
        <v>18</v>
      </c>
      <c r="E30" s="290">
        <v>12</v>
      </c>
      <c r="F30" s="290">
        <v>18</v>
      </c>
      <c r="G30" s="291"/>
      <c r="H30" s="291"/>
      <c r="I30" s="291"/>
      <c r="J30" s="334"/>
      <c r="K30" s="514"/>
      <c r="L30" s="532"/>
      <c r="M30" s="514"/>
      <c r="N30" s="514"/>
      <c r="O30" s="335"/>
      <c r="P30" s="292"/>
      <c r="Q30" s="293"/>
      <c r="R30" s="293"/>
      <c r="S30" s="293"/>
      <c r="T30" s="293"/>
      <c r="U30" s="293"/>
      <c r="V30" s="294"/>
      <c r="W30" s="237"/>
      <c r="X30" s="295"/>
      <c r="Y30" s="238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s="236" customFormat="1" ht="64.5" customHeight="1" x14ac:dyDescent="0.25">
      <c r="A31" s="296">
        <v>1</v>
      </c>
      <c r="B31" s="320" t="s">
        <v>308</v>
      </c>
      <c r="C31" s="321" t="s">
        <v>348</v>
      </c>
      <c r="D31" s="523"/>
      <c r="E31" s="526"/>
      <c r="F31" s="529"/>
      <c r="G31" s="529"/>
      <c r="H31" s="297"/>
      <c r="I31" s="297"/>
      <c r="J31" s="297"/>
      <c r="K31" s="518"/>
      <c r="L31" s="501"/>
      <c r="M31" s="503"/>
      <c r="N31" s="503"/>
      <c r="O31" s="322">
        <v>18</v>
      </c>
      <c r="P31" s="515">
        <v>12</v>
      </c>
      <c r="Q31" s="515">
        <v>18</v>
      </c>
      <c r="R31" s="298"/>
      <c r="S31" s="298"/>
      <c r="T31" s="298"/>
      <c r="U31" s="299"/>
      <c r="V31" s="518">
        <v>27</v>
      </c>
      <c r="W31" s="521">
        <v>75</v>
      </c>
      <c r="X31" s="503">
        <v>3</v>
      </c>
      <c r="Y31" s="505" t="s">
        <v>34</v>
      </c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1:50" ht="30" customHeight="1" x14ac:dyDescent="0.25">
      <c r="A32" s="267">
        <v>2</v>
      </c>
      <c r="B32" s="241" t="s">
        <v>263</v>
      </c>
      <c r="C32" s="269" t="s">
        <v>309</v>
      </c>
      <c r="D32" s="524"/>
      <c r="E32" s="527"/>
      <c r="F32" s="530"/>
      <c r="G32" s="530"/>
      <c r="H32" s="273"/>
      <c r="I32" s="273"/>
      <c r="J32" s="273"/>
      <c r="K32" s="519"/>
      <c r="L32" s="502"/>
      <c r="M32" s="504"/>
      <c r="N32" s="504"/>
      <c r="O32" s="300">
        <v>18</v>
      </c>
      <c r="P32" s="516"/>
      <c r="Q32" s="516"/>
      <c r="R32" s="301"/>
      <c r="S32" s="301"/>
      <c r="T32" s="301"/>
      <c r="U32" s="301"/>
      <c r="V32" s="519"/>
      <c r="W32" s="522"/>
      <c r="X32" s="504"/>
      <c r="Y32" s="50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1:50" ht="30" customHeight="1" x14ac:dyDescent="0.25">
      <c r="A33" s="267">
        <v>3</v>
      </c>
      <c r="B33" s="302" t="s">
        <v>327</v>
      </c>
      <c r="C33" s="242" t="s">
        <v>310</v>
      </c>
      <c r="D33" s="524"/>
      <c r="E33" s="527"/>
      <c r="F33" s="530"/>
      <c r="G33" s="530"/>
      <c r="H33" s="273"/>
      <c r="I33" s="273"/>
      <c r="J33" s="273"/>
      <c r="K33" s="519"/>
      <c r="L33" s="502"/>
      <c r="M33" s="504"/>
      <c r="N33" s="504"/>
      <c r="O33" s="300"/>
      <c r="P33" s="516"/>
      <c r="Q33" s="516"/>
      <c r="R33" s="301"/>
      <c r="S33" s="301"/>
      <c r="T33" s="301"/>
      <c r="U33" s="303">
        <v>18</v>
      </c>
      <c r="V33" s="519"/>
      <c r="W33" s="522"/>
      <c r="X33" s="504"/>
      <c r="Y33" s="50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1:50" ht="30" customHeight="1" x14ac:dyDescent="0.25">
      <c r="A34" s="267">
        <v>4</v>
      </c>
      <c r="B34" s="241" t="s">
        <v>332</v>
      </c>
      <c r="C34" s="242" t="s">
        <v>311</v>
      </c>
      <c r="D34" s="524"/>
      <c r="E34" s="527"/>
      <c r="F34" s="530"/>
      <c r="G34" s="530"/>
      <c r="H34" s="273"/>
      <c r="I34" s="273"/>
      <c r="J34" s="273"/>
      <c r="K34" s="519"/>
      <c r="L34" s="502"/>
      <c r="M34" s="504"/>
      <c r="N34" s="504"/>
      <c r="O34" s="300">
        <v>18</v>
      </c>
      <c r="P34" s="516"/>
      <c r="Q34" s="516"/>
      <c r="R34" s="301"/>
      <c r="S34" s="301"/>
      <c r="T34" s="301"/>
      <c r="U34" s="301"/>
      <c r="V34" s="519"/>
      <c r="W34" s="522"/>
      <c r="X34" s="504"/>
      <c r="Y34" s="506"/>
    </row>
    <row r="35" spans="1:50" ht="30" customHeight="1" thickBot="1" x14ac:dyDescent="0.3">
      <c r="A35" s="276">
        <v>5</v>
      </c>
      <c r="B35" s="240" t="s">
        <v>283</v>
      </c>
      <c r="C35" s="304" t="s">
        <v>312</v>
      </c>
      <c r="D35" s="525"/>
      <c r="E35" s="528"/>
      <c r="F35" s="531"/>
      <c r="G35" s="531"/>
      <c r="H35" s="305"/>
      <c r="I35" s="305"/>
      <c r="J35" s="305"/>
      <c r="K35" s="520"/>
      <c r="L35" s="532"/>
      <c r="M35" s="514"/>
      <c r="N35" s="514"/>
      <c r="O35" s="306"/>
      <c r="P35" s="517"/>
      <c r="Q35" s="517"/>
      <c r="R35" s="307"/>
      <c r="S35" s="307"/>
      <c r="T35" s="307"/>
      <c r="U35" s="308">
        <v>18</v>
      </c>
      <c r="V35" s="520"/>
      <c r="W35" s="522"/>
      <c r="X35" s="504"/>
      <c r="Y35" s="507"/>
    </row>
    <row r="36" spans="1:50" ht="30" customHeight="1" x14ac:dyDescent="0.25">
      <c r="A36" s="261">
        <v>6</v>
      </c>
      <c r="B36" s="309" t="s">
        <v>45</v>
      </c>
      <c r="C36" s="263" t="s">
        <v>313</v>
      </c>
      <c r="D36" s="508"/>
      <c r="E36" s="510"/>
      <c r="F36" s="512"/>
      <c r="G36" s="512"/>
      <c r="H36" s="266"/>
      <c r="I36" s="266"/>
      <c r="J36" s="266"/>
      <c r="K36" s="499"/>
      <c r="L36" s="501"/>
      <c r="M36" s="503"/>
      <c r="N36" s="503"/>
      <c r="O36" s="310">
        <v>18</v>
      </c>
      <c r="P36" s="497">
        <v>12</v>
      </c>
      <c r="Q36" s="497">
        <v>18</v>
      </c>
      <c r="R36" s="311"/>
      <c r="S36" s="311"/>
      <c r="T36" s="311"/>
      <c r="U36" s="312"/>
      <c r="V36" s="499">
        <v>27</v>
      </c>
      <c r="W36" s="501">
        <v>75</v>
      </c>
      <c r="X36" s="503">
        <v>3</v>
      </c>
      <c r="Y36" s="505" t="s">
        <v>34</v>
      </c>
    </row>
    <row r="37" spans="1:50" ht="30" customHeight="1" x14ac:dyDescent="0.25">
      <c r="A37" s="267">
        <v>7</v>
      </c>
      <c r="B37" s="302" t="s">
        <v>326</v>
      </c>
      <c r="C37" s="269" t="s">
        <v>314</v>
      </c>
      <c r="D37" s="509"/>
      <c r="E37" s="511"/>
      <c r="F37" s="513"/>
      <c r="G37" s="513"/>
      <c r="H37" s="273"/>
      <c r="I37" s="273"/>
      <c r="J37" s="273"/>
      <c r="K37" s="500"/>
      <c r="L37" s="502"/>
      <c r="M37" s="504"/>
      <c r="N37" s="504"/>
      <c r="O37" s="300"/>
      <c r="P37" s="498"/>
      <c r="Q37" s="498"/>
      <c r="R37" s="301"/>
      <c r="S37" s="301"/>
      <c r="T37" s="301"/>
      <c r="U37" s="303">
        <v>18</v>
      </c>
      <c r="V37" s="500"/>
      <c r="W37" s="502"/>
      <c r="X37" s="504"/>
      <c r="Y37" s="506"/>
    </row>
    <row r="38" spans="1:50" ht="30" customHeight="1" x14ac:dyDescent="0.25">
      <c r="A38" s="267">
        <v>8</v>
      </c>
      <c r="B38" s="302" t="s">
        <v>325</v>
      </c>
      <c r="C38" s="269" t="s">
        <v>315</v>
      </c>
      <c r="D38" s="509"/>
      <c r="E38" s="511"/>
      <c r="F38" s="513"/>
      <c r="G38" s="513"/>
      <c r="H38" s="273"/>
      <c r="I38" s="273"/>
      <c r="J38" s="273"/>
      <c r="K38" s="500"/>
      <c r="L38" s="502"/>
      <c r="M38" s="504"/>
      <c r="N38" s="504"/>
      <c r="O38" s="300"/>
      <c r="P38" s="498"/>
      <c r="Q38" s="498"/>
      <c r="R38" s="301"/>
      <c r="S38" s="301"/>
      <c r="T38" s="301"/>
      <c r="U38" s="303">
        <v>18</v>
      </c>
      <c r="V38" s="500"/>
      <c r="W38" s="502"/>
      <c r="X38" s="504"/>
      <c r="Y38" s="506"/>
    </row>
    <row r="39" spans="1:50" ht="30" customHeight="1" x14ac:dyDescent="0.25">
      <c r="A39" s="267">
        <v>9</v>
      </c>
      <c r="B39" s="241" t="s">
        <v>316</v>
      </c>
      <c r="C39" s="242" t="s">
        <v>317</v>
      </c>
      <c r="D39" s="509"/>
      <c r="E39" s="511"/>
      <c r="F39" s="513"/>
      <c r="G39" s="513"/>
      <c r="H39" s="273"/>
      <c r="I39" s="273"/>
      <c r="J39" s="273"/>
      <c r="K39" s="500"/>
      <c r="L39" s="502"/>
      <c r="M39" s="504"/>
      <c r="N39" s="504"/>
      <c r="O39" s="300">
        <v>18</v>
      </c>
      <c r="P39" s="498"/>
      <c r="Q39" s="498"/>
      <c r="R39" s="301"/>
      <c r="S39" s="301"/>
      <c r="T39" s="301"/>
      <c r="U39" s="303"/>
      <c r="V39" s="500"/>
      <c r="W39" s="502"/>
      <c r="X39" s="504"/>
      <c r="Y39" s="506"/>
    </row>
    <row r="40" spans="1:50" ht="30" customHeight="1" x14ac:dyDescent="0.25">
      <c r="A40" s="276">
        <v>10</v>
      </c>
      <c r="B40" s="313" t="s">
        <v>320</v>
      </c>
      <c r="C40" s="314" t="s">
        <v>318</v>
      </c>
      <c r="D40" s="509"/>
      <c r="E40" s="511"/>
      <c r="F40" s="513"/>
      <c r="G40" s="513"/>
      <c r="H40" s="280"/>
      <c r="I40" s="280"/>
      <c r="J40" s="280"/>
      <c r="K40" s="500"/>
      <c r="L40" s="502"/>
      <c r="M40" s="504"/>
      <c r="N40" s="504"/>
      <c r="O40" s="315">
        <v>18</v>
      </c>
      <c r="P40" s="498"/>
      <c r="Q40" s="498"/>
      <c r="R40" s="316"/>
      <c r="S40" s="316"/>
      <c r="T40" s="316"/>
      <c r="U40" s="317"/>
      <c r="V40" s="500"/>
      <c r="W40" s="502"/>
      <c r="X40" s="504"/>
      <c r="Y40" s="506"/>
    </row>
    <row r="41" spans="1:50" ht="24.95" customHeight="1" thickBot="1" x14ac:dyDescent="0.3">
      <c r="A41" s="243"/>
      <c r="B41" s="244"/>
      <c r="C41" s="245" t="s">
        <v>33</v>
      </c>
      <c r="D41" s="494">
        <v>225</v>
      </c>
      <c r="E41" s="495"/>
      <c r="F41" s="495"/>
      <c r="G41" s="495"/>
      <c r="H41" s="495"/>
      <c r="I41" s="495"/>
      <c r="J41" s="495"/>
      <c r="K41" s="495"/>
      <c r="L41" s="495"/>
      <c r="M41" s="496"/>
      <c r="N41" s="246"/>
      <c r="O41" s="494">
        <v>150</v>
      </c>
      <c r="P41" s="495"/>
      <c r="Q41" s="495"/>
      <c r="R41" s="495"/>
      <c r="S41" s="495"/>
      <c r="T41" s="495"/>
      <c r="U41" s="495"/>
      <c r="V41" s="495"/>
      <c r="W41" s="495"/>
      <c r="X41" s="496"/>
      <c r="Y41" s="246"/>
    </row>
    <row r="42" spans="1:50" ht="24.95" customHeight="1" thickBot="1" x14ac:dyDescent="0.3">
      <c r="A42" s="247"/>
      <c r="B42" s="248"/>
      <c r="C42" s="249" t="s">
        <v>37</v>
      </c>
      <c r="D42" s="494">
        <v>144</v>
      </c>
      <c r="E42" s="495"/>
      <c r="F42" s="495"/>
      <c r="G42" s="495"/>
      <c r="H42" s="495"/>
      <c r="I42" s="495"/>
      <c r="J42" s="495"/>
      <c r="K42" s="495"/>
      <c r="L42" s="495"/>
      <c r="M42" s="496"/>
      <c r="N42" s="250"/>
      <c r="O42" s="494">
        <v>96</v>
      </c>
      <c r="P42" s="495"/>
      <c r="Q42" s="495"/>
      <c r="R42" s="495"/>
      <c r="S42" s="495"/>
      <c r="T42" s="495"/>
      <c r="U42" s="495"/>
      <c r="V42" s="495"/>
      <c r="W42" s="495"/>
      <c r="X42" s="496"/>
      <c r="Y42" s="250"/>
    </row>
    <row r="43" spans="1:50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50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95"/>
      <c r="O44" s="79"/>
      <c r="P44" s="79"/>
      <c r="Q44" s="79"/>
      <c r="R44" s="79"/>
      <c r="S44" s="79"/>
    </row>
    <row r="45" spans="1:50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95"/>
      <c r="O45" s="79"/>
      <c r="P45" s="79"/>
      <c r="Q45" s="79"/>
      <c r="R45" s="79"/>
      <c r="S45" s="79"/>
    </row>
    <row r="46" spans="1:50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50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50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  <row r="85" spans="3:19" ht="15.75" x14ac:dyDescent="0.25"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</row>
    <row r="86" spans="3:19" ht="15.75" x14ac:dyDescent="0.25"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</row>
    <row r="87" spans="3:19" ht="15.75" x14ac:dyDescent="0.25"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</row>
    <row r="88" spans="3:19" ht="15.75" x14ac:dyDescent="0.25"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</row>
    <row r="89" spans="3:19" ht="15.75" x14ac:dyDescent="0.25"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</row>
    <row r="90" spans="3:19" ht="15.75" x14ac:dyDescent="0.25"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3:19" ht="15.75" x14ac:dyDescent="0.25"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</row>
    <row r="92" spans="3:19" ht="15.75" x14ac:dyDescent="0.25"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</row>
    <row r="93" spans="3:19" ht="15.75" x14ac:dyDescent="0.25"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</row>
  </sheetData>
  <mergeCells count="95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Y12"/>
    <mergeCell ref="D13:N13"/>
    <mergeCell ref="O13:Y13"/>
    <mergeCell ref="Q15:Q19"/>
    <mergeCell ref="R15:R19"/>
    <mergeCell ref="D15:D19"/>
    <mergeCell ref="E15:E19"/>
    <mergeCell ref="F15:F19"/>
    <mergeCell ref="G15:G19"/>
    <mergeCell ref="K15:K19"/>
    <mergeCell ref="L15:L19"/>
    <mergeCell ref="N20:N24"/>
    <mergeCell ref="M15:M19"/>
    <mergeCell ref="N15:N19"/>
    <mergeCell ref="O15:O19"/>
    <mergeCell ref="P15:P19"/>
    <mergeCell ref="E20:E24"/>
    <mergeCell ref="F20:F24"/>
    <mergeCell ref="K20:K24"/>
    <mergeCell ref="L20:L24"/>
    <mergeCell ref="M20:M24"/>
    <mergeCell ref="W20:W24"/>
    <mergeCell ref="V15:V19"/>
    <mergeCell ref="W15:W19"/>
    <mergeCell ref="X15:X19"/>
    <mergeCell ref="Y15:Y19"/>
    <mergeCell ref="Y25:Y29"/>
    <mergeCell ref="X20:X24"/>
    <mergeCell ref="Y20:Y24"/>
    <mergeCell ref="E25:E29"/>
    <mergeCell ref="F25:F29"/>
    <mergeCell ref="K25:K30"/>
    <mergeCell ref="L25:L30"/>
    <mergeCell ref="M25:M30"/>
    <mergeCell ref="N25:N30"/>
    <mergeCell ref="O25:O29"/>
    <mergeCell ref="P25:P29"/>
    <mergeCell ref="O20:O24"/>
    <mergeCell ref="P20:P24"/>
    <mergeCell ref="Q20:Q24"/>
    <mergeCell ref="R20:R24"/>
    <mergeCell ref="V20:V24"/>
    <mergeCell ref="Q25:Q29"/>
    <mergeCell ref="R25:R29"/>
    <mergeCell ref="V25:V29"/>
    <mergeCell ref="W25:W29"/>
    <mergeCell ref="X25:X29"/>
    <mergeCell ref="W31:W35"/>
    <mergeCell ref="D31:D35"/>
    <mergeCell ref="E31:E35"/>
    <mergeCell ref="F31:F35"/>
    <mergeCell ref="G31:G35"/>
    <mergeCell ref="K31:K35"/>
    <mergeCell ref="L31:L35"/>
    <mergeCell ref="Y36:Y40"/>
    <mergeCell ref="X31:X35"/>
    <mergeCell ref="Y31:Y35"/>
    <mergeCell ref="D36:D40"/>
    <mergeCell ref="E36:E40"/>
    <mergeCell ref="F36:F40"/>
    <mergeCell ref="G36:G40"/>
    <mergeCell ref="K36:K40"/>
    <mergeCell ref="L36:L40"/>
    <mergeCell ref="M36:M40"/>
    <mergeCell ref="N36:N40"/>
    <mergeCell ref="M31:M35"/>
    <mergeCell ref="N31:N35"/>
    <mergeCell ref="P31:P35"/>
    <mergeCell ref="Q31:Q35"/>
    <mergeCell ref="V31:V35"/>
    <mergeCell ref="D41:M41"/>
    <mergeCell ref="O41:X41"/>
    <mergeCell ref="D42:M42"/>
    <mergeCell ref="O42:X42"/>
    <mergeCell ref="P36:P40"/>
    <mergeCell ref="Q36:Q40"/>
    <mergeCell ref="V36:V40"/>
    <mergeCell ref="W36:W40"/>
    <mergeCell ref="X36:X40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"/>
  <sheetViews>
    <sheetView zoomScale="75" zoomScaleNormal="75" workbookViewId="0">
      <selection activeCell="A28" sqref="A2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1" t="s">
        <v>0</v>
      </c>
      <c r="E2" s="571"/>
      <c r="F2" s="571"/>
      <c r="G2" s="571"/>
      <c r="H2" s="571"/>
      <c r="I2" s="571"/>
      <c r="J2" s="571"/>
      <c r="K2" s="571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572"/>
      <c r="F3" s="572"/>
      <c r="G3" s="572"/>
      <c r="H3" s="572"/>
      <c r="I3" s="572"/>
      <c r="J3" s="572"/>
      <c r="K3" s="570"/>
      <c r="L3" s="17"/>
      <c r="M3" s="51"/>
      <c r="N3" s="17"/>
      <c r="O3" s="18" t="s">
        <v>5</v>
      </c>
      <c r="P3" s="399" t="s">
        <v>22</v>
      </c>
      <c r="Q3" s="399"/>
      <c r="R3" s="399"/>
      <c r="S3" s="399"/>
      <c r="T3" s="399"/>
      <c r="U3" s="40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572"/>
      <c r="F4" s="572"/>
      <c r="G4" s="572"/>
      <c r="H4" s="572"/>
      <c r="I4" s="572"/>
      <c r="J4" s="572"/>
      <c r="K4" s="570"/>
      <c r="L4" s="17"/>
      <c r="M4" s="51"/>
      <c r="N4" s="17"/>
      <c r="O4" s="18" t="s">
        <v>6</v>
      </c>
      <c r="P4" s="399" t="s">
        <v>23</v>
      </c>
      <c r="Q4" s="399"/>
      <c r="R4" s="399"/>
      <c r="S4" s="399"/>
      <c r="T4" s="399"/>
      <c r="U4" s="40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572"/>
      <c r="F5" s="572"/>
      <c r="G5" s="572"/>
      <c r="H5" s="572"/>
      <c r="I5" s="572"/>
      <c r="J5" s="572"/>
      <c r="K5" s="570"/>
      <c r="L5" s="17"/>
      <c r="M5" s="51"/>
      <c r="N5" s="17"/>
      <c r="O5" s="18" t="s">
        <v>7</v>
      </c>
      <c r="P5" s="399" t="s">
        <v>24</v>
      </c>
      <c r="Q5" s="399"/>
      <c r="R5" s="399"/>
      <c r="S5" s="399"/>
      <c r="T5" s="399"/>
      <c r="U5" s="40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6" t="s">
        <v>104</v>
      </c>
      <c r="E6" s="573"/>
      <c r="F6" s="573"/>
      <c r="G6" s="573"/>
      <c r="H6" s="573"/>
      <c r="I6" s="573"/>
      <c r="J6" s="573"/>
      <c r="K6" s="574"/>
      <c r="L6" s="17"/>
      <c r="M6" s="51"/>
      <c r="N6" s="17"/>
      <c r="O6" s="18" t="s">
        <v>8</v>
      </c>
      <c r="P6" s="399" t="s">
        <v>25</v>
      </c>
      <c r="Q6" s="399"/>
      <c r="R6" s="399"/>
      <c r="S6" s="399"/>
      <c r="T6" s="399"/>
      <c r="U6" s="40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572"/>
      <c r="F7" s="572"/>
      <c r="G7" s="572"/>
      <c r="H7" s="572"/>
      <c r="I7" s="572"/>
      <c r="J7" s="572"/>
      <c r="K7" s="570"/>
      <c r="L7" s="17"/>
      <c r="M7" s="51"/>
      <c r="N7" s="17"/>
      <c r="O7" s="18" t="s">
        <v>9</v>
      </c>
      <c r="P7" s="399" t="s">
        <v>26</v>
      </c>
      <c r="Q7" s="399"/>
      <c r="R7" s="399"/>
      <c r="S7" s="399"/>
      <c r="T7" s="399"/>
      <c r="U7" s="40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174</v>
      </c>
      <c r="E8" s="572"/>
      <c r="F8" s="572"/>
      <c r="G8" s="572"/>
      <c r="H8" s="572"/>
      <c r="I8" s="572"/>
      <c r="J8" s="572"/>
      <c r="K8" s="570"/>
      <c r="L8" s="17"/>
      <c r="M8" s="51"/>
      <c r="N8" s="17"/>
      <c r="O8" s="18" t="s">
        <v>75</v>
      </c>
      <c r="P8" s="399" t="s">
        <v>28</v>
      </c>
      <c r="Q8" s="399"/>
      <c r="R8" s="399"/>
      <c r="S8" s="399"/>
      <c r="T8" s="399"/>
      <c r="U8" s="40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202</v>
      </c>
      <c r="E9" s="572"/>
      <c r="F9" s="572"/>
      <c r="G9" s="572"/>
      <c r="H9" s="572"/>
      <c r="I9" s="572"/>
      <c r="J9" s="572"/>
      <c r="K9" s="570"/>
      <c r="L9" s="17"/>
      <c r="M9" s="51"/>
      <c r="N9" s="17"/>
      <c r="O9" s="19" t="s">
        <v>10</v>
      </c>
      <c r="P9" s="401" t="s">
        <v>30</v>
      </c>
      <c r="Q9" s="401"/>
      <c r="R9" s="401"/>
      <c r="S9" s="401"/>
      <c r="T9" s="401"/>
      <c r="U9" s="40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3"/>
      <c r="D10" s="40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9" t="s">
        <v>172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568"/>
      <c r="AD13" s="568"/>
      <c r="AE13" s="569"/>
    </row>
    <row r="14" spans="2:31" ht="15" customHeight="1" x14ac:dyDescent="0.25">
      <c r="B14" s="20"/>
      <c r="C14" s="100"/>
      <c r="D14" s="472" t="s">
        <v>171</v>
      </c>
      <c r="E14" s="566"/>
      <c r="F14" s="566"/>
      <c r="G14" s="566"/>
      <c r="H14" s="566"/>
      <c r="I14" s="566"/>
      <c r="J14" s="566"/>
      <c r="K14" s="566"/>
      <c r="L14" s="566"/>
      <c r="M14" s="566"/>
      <c r="N14" s="566"/>
      <c r="O14" s="567"/>
      <c r="P14" s="472" t="s">
        <v>170</v>
      </c>
      <c r="Q14" s="566"/>
      <c r="R14" s="566"/>
      <c r="S14" s="566"/>
      <c r="T14" s="566"/>
      <c r="U14" s="566"/>
      <c r="V14" s="566"/>
      <c r="W14" s="566"/>
      <c r="X14" s="566"/>
      <c r="Y14" s="566"/>
      <c r="Z14" s="566"/>
      <c r="AA14" s="567"/>
      <c r="AB14" s="100"/>
      <c r="AC14" s="49"/>
      <c r="AD14" s="49"/>
      <c r="AE14" s="49"/>
    </row>
    <row r="15" spans="2:31" ht="15.75" customHeight="1" x14ac:dyDescent="0.25">
      <c r="B15" s="404" t="s">
        <v>63</v>
      </c>
      <c r="C15" s="405" t="s">
        <v>32</v>
      </c>
      <c r="D15" s="478"/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569"/>
      <c r="AB15" s="23"/>
      <c r="AC15" s="49"/>
      <c r="AD15" s="49"/>
      <c r="AE15" s="49"/>
    </row>
    <row r="16" spans="2:31" ht="114" customHeight="1" x14ac:dyDescent="0.25">
      <c r="B16" s="404"/>
      <c r="C16" s="40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46" ht="114" customHeight="1" x14ac:dyDescent="0.25">
      <c r="A17" s="214" t="s">
        <v>44</v>
      </c>
      <c r="B17" s="575" t="s">
        <v>62</v>
      </c>
      <c r="C17" s="57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6"/>
      <c r="AA17" s="24"/>
      <c r="AB17" s="45"/>
      <c r="AC17" s="105"/>
      <c r="AD17" s="105"/>
      <c r="AE17" s="105"/>
    </row>
    <row r="18" spans="1:46" s="11" customFormat="1" ht="15.95" customHeight="1" x14ac:dyDescent="0.25">
      <c r="A18" s="55" t="s">
        <v>321</v>
      </c>
      <c r="B18" s="27">
        <v>1</v>
      </c>
      <c r="C18" s="28" t="s">
        <v>169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46" s="11" customFormat="1" ht="15.95" customHeight="1" x14ac:dyDescent="0.25">
      <c r="A19" s="55" t="s">
        <v>283</v>
      </c>
      <c r="B19" s="27">
        <v>2</v>
      </c>
      <c r="C19" s="28" t="s">
        <v>168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8">
        <v>1</v>
      </c>
      <c r="AF19" s="26"/>
    </row>
    <row r="20" spans="1:46" s="11" customFormat="1" ht="15.95" customHeight="1" thickBot="1" x14ac:dyDescent="0.3">
      <c r="A20" s="55" t="s">
        <v>155</v>
      </c>
      <c r="B20" s="27">
        <v>3</v>
      </c>
      <c r="C20" s="28" t="s">
        <v>167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8">
        <v>2</v>
      </c>
      <c r="AF20" s="26"/>
    </row>
    <row r="21" spans="1:46" s="215" customFormat="1" ht="15.95" customHeight="1" thickBot="1" x14ac:dyDescent="0.3">
      <c r="A21" s="323" t="s">
        <v>210</v>
      </c>
      <c r="B21" s="252">
        <v>4</v>
      </c>
      <c r="C21" s="162" t="s">
        <v>166</v>
      </c>
      <c r="D21" s="253"/>
      <c r="E21" s="253"/>
      <c r="F21" s="253"/>
      <c r="G21" s="253"/>
      <c r="H21" s="253"/>
      <c r="I21" s="253"/>
      <c r="J21" s="253"/>
      <c r="K21" s="254"/>
      <c r="L21" s="254"/>
      <c r="M21" s="254"/>
      <c r="N21" s="255"/>
      <c r="O21" s="256"/>
      <c r="P21" s="202">
        <v>6</v>
      </c>
      <c r="Q21" s="202">
        <v>8</v>
      </c>
      <c r="R21" s="201"/>
      <c r="S21" s="202">
        <v>12</v>
      </c>
      <c r="T21" s="202"/>
      <c r="U21" s="202"/>
      <c r="V21" s="202"/>
      <c r="W21" s="254">
        <v>26</v>
      </c>
      <c r="X21" s="254">
        <v>4</v>
      </c>
      <c r="Y21" s="254">
        <v>30</v>
      </c>
      <c r="Z21" s="254">
        <v>1</v>
      </c>
      <c r="AA21" s="202" t="s">
        <v>34</v>
      </c>
      <c r="AB21" s="42">
        <v>26</v>
      </c>
      <c r="AC21" s="42">
        <v>4</v>
      </c>
      <c r="AD21" s="42">
        <v>30</v>
      </c>
      <c r="AE21" s="98">
        <v>1</v>
      </c>
      <c r="AF21" s="12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1:46" s="215" customFormat="1" ht="15.95" customHeight="1" x14ac:dyDescent="0.25">
      <c r="A22" s="323" t="s">
        <v>210</v>
      </c>
      <c r="B22" s="252">
        <v>5</v>
      </c>
      <c r="C22" s="162" t="s">
        <v>165</v>
      </c>
      <c r="D22" s="253"/>
      <c r="E22" s="253"/>
      <c r="F22" s="253"/>
      <c r="G22" s="253"/>
      <c r="H22" s="253"/>
      <c r="I22" s="253"/>
      <c r="J22" s="253"/>
      <c r="K22" s="254"/>
      <c r="L22" s="254"/>
      <c r="M22" s="254"/>
      <c r="N22" s="255"/>
      <c r="O22" s="256"/>
      <c r="P22" s="202">
        <v>6</v>
      </c>
      <c r="Q22" s="202">
        <v>8</v>
      </c>
      <c r="R22" s="201"/>
      <c r="S22" s="202">
        <v>12</v>
      </c>
      <c r="T22" s="202"/>
      <c r="U22" s="202"/>
      <c r="V22" s="202"/>
      <c r="W22" s="254">
        <v>26</v>
      </c>
      <c r="X22" s="254">
        <v>4</v>
      </c>
      <c r="Y22" s="254">
        <v>30</v>
      </c>
      <c r="Z22" s="254">
        <v>1</v>
      </c>
      <c r="AA22" s="202" t="s">
        <v>34</v>
      </c>
      <c r="AB22" s="42">
        <v>26</v>
      </c>
      <c r="AC22" s="42">
        <v>4</v>
      </c>
      <c r="AD22" s="42">
        <v>30</v>
      </c>
      <c r="AE22" s="98">
        <v>1</v>
      </c>
      <c r="AF22" s="12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1:46" s="11" customFormat="1" ht="15.95" customHeight="1" x14ac:dyDescent="0.25">
      <c r="A23" s="251" t="s">
        <v>242</v>
      </c>
      <c r="B23" s="252">
        <v>6</v>
      </c>
      <c r="C23" s="162" t="s">
        <v>164</v>
      </c>
      <c r="D23" s="202">
        <v>6</v>
      </c>
      <c r="E23" s="202">
        <v>8</v>
      </c>
      <c r="F23" s="201"/>
      <c r="G23" s="202">
        <v>12</v>
      </c>
      <c r="H23" s="202"/>
      <c r="I23" s="202"/>
      <c r="J23" s="202"/>
      <c r="K23" s="254">
        <v>26</v>
      </c>
      <c r="L23" s="254">
        <v>24</v>
      </c>
      <c r="M23" s="254">
        <v>50</v>
      </c>
      <c r="N23" s="254">
        <v>2</v>
      </c>
      <c r="O23" s="202" t="s">
        <v>35</v>
      </c>
      <c r="P23" s="202"/>
      <c r="Q23" s="202"/>
      <c r="R23" s="201"/>
      <c r="S23" s="202"/>
      <c r="T23" s="202"/>
      <c r="U23" s="202"/>
      <c r="V23" s="202"/>
      <c r="W23" s="254"/>
      <c r="X23" s="254"/>
      <c r="Y23" s="254"/>
      <c r="Z23" s="325"/>
      <c r="AA23" s="201"/>
      <c r="AB23" s="42">
        <v>26</v>
      </c>
      <c r="AC23" s="42">
        <v>24</v>
      </c>
      <c r="AD23" s="42">
        <v>50</v>
      </c>
      <c r="AE23" s="98">
        <v>2</v>
      </c>
      <c r="AF23" s="12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</row>
    <row r="24" spans="1:46" s="11" customFormat="1" ht="15.95" customHeight="1" x14ac:dyDescent="0.25">
      <c r="A24" s="251" t="s">
        <v>243</v>
      </c>
      <c r="B24" s="252">
        <v>7</v>
      </c>
      <c r="C24" s="162" t="s">
        <v>163</v>
      </c>
      <c r="D24" s="202">
        <v>6</v>
      </c>
      <c r="E24" s="202">
        <v>8</v>
      </c>
      <c r="F24" s="201"/>
      <c r="G24" s="202">
        <v>12</v>
      </c>
      <c r="H24" s="202"/>
      <c r="I24" s="202"/>
      <c r="J24" s="202"/>
      <c r="K24" s="254">
        <v>26</v>
      </c>
      <c r="L24" s="254">
        <v>24</v>
      </c>
      <c r="M24" s="254">
        <v>50</v>
      </c>
      <c r="N24" s="254">
        <v>2</v>
      </c>
      <c r="O24" s="202" t="s">
        <v>34</v>
      </c>
      <c r="P24" s="202"/>
      <c r="Q24" s="202"/>
      <c r="R24" s="201"/>
      <c r="S24" s="202"/>
      <c r="T24" s="202"/>
      <c r="U24" s="202"/>
      <c r="V24" s="202"/>
      <c r="W24" s="254"/>
      <c r="X24" s="254"/>
      <c r="Y24" s="254"/>
      <c r="Z24" s="325"/>
      <c r="AA24" s="201"/>
      <c r="AB24" s="42">
        <v>26</v>
      </c>
      <c r="AC24" s="42">
        <v>24</v>
      </c>
      <c r="AD24" s="42">
        <v>50</v>
      </c>
      <c r="AE24" s="98">
        <v>2</v>
      </c>
      <c r="AF24" s="12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</row>
    <row r="25" spans="1:46" s="11" customFormat="1" ht="15.95" customHeight="1" x14ac:dyDescent="0.25">
      <c r="A25" s="251" t="s">
        <v>244</v>
      </c>
      <c r="B25" s="252">
        <v>8</v>
      </c>
      <c r="C25" s="162" t="s">
        <v>162</v>
      </c>
      <c r="D25" s="202">
        <v>6</v>
      </c>
      <c r="E25" s="202">
        <v>8</v>
      </c>
      <c r="F25" s="201"/>
      <c r="G25" s="202">
        <v>12</v>
      </c>
      <c r="H25" s="202"/>
      <c r="I25" s="202"/>
      <c r="J25" s="202"/>
      <c r="K25" s="254">
        <v>26</v>
      </c>
      <c r="L25" s="254">
        <v>4</v>
      </c>
      <c r="M25" s="254">
        <v>30</v>
      </c>
      <c r="N25" s="254">
        <v>1</v>
      </c>
      <c r="O25" s="202" t="s">
        <v>34</v>
      </c>
      <c r="P25" s="202"/>
      <c r="Q25" s="202"/>
      <c r="R25" s="201"/>
      <c r="S25" s="202"/>
      <c r="T25" s="202"/>
      <c r="U25" s="202"/>
      <c r="V25" s="202"/>
      <c r="W25" s="254"/>
      <c r="X25" s="254"/>
      <c r="Y25" s="254"/>
      <c r="Z25" s="325"/>
      <c r="AA25" s="201"/>
      <c r="AB25" s="42">
        <v>26</v>
      </c>
      <c r="AC25" s="42">
        <v>4</v>
      </c>
      <c r="AD25" s="42">
        <v>30</v>
      </c>
      <c r="AE25" s="98">
        <v>1</v>
      </c>
      <c r="AF25" s="12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</row>
    <row r="26" spans="1:46" s="11" customFormat="1" ht="15.95" customHeight="1" x14ac:dyDescent="0.25">
      <c r="A26" s="251" t="s">
        <v>161</v>
      </c>
      <c r="B26" s="252">
        <v>9</v>
      </c>
      <c r="C26" s="162" t="s">
        <v>160</v>
      </c>
      <c r="D26" s="202">
        <v>6</v>
      </c>
      <c r="E26" s="202">
        <v>8</v>
      </c>
      <c r="F26" s="201"/>
      <c r="G26" s="202">
        <v>12</v>
      </c>
      <c r="H26" s="202"/>
      <c r="I26" s="202"/>
      <c r="J26" s="202"/>
      <c r="K26" s="254">
        <v>26</v>
      </c>
      <c r="L26" s="254">
        <v>4</v>
      </c>
      <c r="M26" s="254">
        <v>30</v>
      </c>
      <c r="N26" s="254">
        <v>1</v>
      </c>
      <c r="O26" s="202" t="s">
        <v>34</v>
      </c>
      <c r="P26" s="202"/>
      <c r="Q26" s="202"/>
      <c r="R26" s="201"/>
      <c r="S26" s="202"/>
      <c r="T26" s="202"/>
      <c r="U26" s="202"/>
      <c r="V26" s="202"/>
      <c r="W26" s="254"/>
      <c r="X26" s="254"/>
      <c r="Y26" s="254"/>
      <c r="Z26" s="325"/>
      <c r="AA26" s="201"/>
      <c r="AB26" s="42">
        <v>26</v>
      </c>
      <c r="AC26" s="42">
        <v>4</v>
      </c>
      <c r="AD26" s="42">
        <v>30</v>
      </c>
      <c r="AE26" s="98">
        <v>1</v>
      </c>
      <c r="AF26" s="12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</row>
    <row r="27" spans="1:46" s="215" customFormat="1" ht="15.95" customHeight="1" x14ac:dyDescent="0.25">
      <c r="A27" s="251" t="s">
        <v>338</v>
      </c>
      <c r="B27" s="252">
        <v>10</v>
      </c>
      <c r="C27" s="162" t="s">
        <v>159</v>
      </c>
      <c r="D27" s="202"/>
      <c r="E27" s="202"/>
      <c r="F27" s="201"/>
      <c r="G27" s="202"/>
      <c r="H27" s="202"/>
      <c r="I27" s="202"/>
      <c r="J27" s="202"/>
      <c r="K27" s="254"/>
      <c r="L27" s="254"/>
      <c r="M27" s="254"/>
      <c r="N27" s="254"/>
      <c r="O27" s="202"/>
      <c r="P27" s="202">
        <v>6</v>
      </c>
      <c r="Q27" s="202">
        <v>8</v>
      </c>
      <c r="R27" s="201"/>
      <c r="S27" s="202">
        <v>12</v>
      </c>
      <c r="T27" s="202"/>
      <c r="U27" s="202"/>
      <c r="V27" s="202"/>
      <c r="W27" s="254">
        <v>26</v>
      </c>
      <c r="X27" s="254">
        <v>4</v>
      </c>
      <c r="Y27" s="254">
        <v>30</v>
      </c>
      <c r="Z27" s="254">
        <v>1</v>
      </c>
      <c r="AA27" s="202" t="s">
        <v>34</v>
      </c>
      <c r="AB27" s="42">
        <v>26</v>
      </c>
      <c r="AC27" s="42">
        <v>4</v>
      </c>
      <c r="AD27" s="42">
        <v>30</v>
      </c>
      <c r="AE27" s="98">
        <v>1</v>
      </c>
      <c r="AF27" s="26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s="11" customFormat="1" ht="15.95" customHeight="1" x14ac:dyDescent="0.25">
      <c r="A28" s="251" t="s">
        <v>365</v>
      </c>
      <c r="B28" s="252">
        <v>11</v>
      </c>
      <c r="C28" s="162" t="s">
        <v>158</v>
      </c>
      <c r="D28" s="202">
        <v>6</v>
      </c>
      <c r="E28" s="202">
        <v>8</v>
      </c>
      <c r="F28" s="201"/>
      <c r="G28" s="202">
        <v>12</v>
      </c>
      <c r="H28" s="202"/>
      <c r="I28" s="202"/>
      <c r="J28" s="202"/>
      <c r="K28" s="254">
        <v>26</v>
      </c>
      <c r="L28" s="254">
        <v>4</v>
      </c>
      <c r="M28" s="254">
        <v>30</v>
      </c>
      <c r="N28" s="254">
        <v>1</v>
      </c>
      <c r="O28" s="202" t="s">
        <v>34</v>
      </c>
      <c r="P28" s="202"/>
      <c r="Q28" s="202"/>
      <c r="R28" s="201"/>
      <c r="S28" s="202"/>
      <c r="T28" s="202"/>
      <c r="U28" s="202"/>
      <c r="V28" s="202"/>
      <c r="W28" s="254"/>
      <c r="X28" s="254"/>
      <c r="Y28" s="254"/>
      <c r="Z28" s="325"/>
      <c r="AA28" s="201"/>
      <c r="AB28" s="42">
        <v>26</v>
      </c>
      <c r="AC28" s="42">
        <v>4</v>
      </c>
      <c r="AD28" s="42">
        <v>30</v>
      </c>
      <c r="AE28" s="98">
        <v>1</v>
      </c>
      <c r="AF28" s="12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1:46" s="10" customFormat="1" ht="15.95" customHeight="1" x14ac:dyDescent="0.25">
      <c r="A29" s="251" t="s">
        <v>282</v>
      </c>
      <c r="B29" s="252">
        <v>12</v>
      </c>
      <c r="C29" s="162" t="s">
        <v>157</v>
      </c>
      <c r="D29" s="202">
        <v>6</v>
      </c>
      <c r="E29" s="202">
        <v>8</v>
      </c>
      <c r="F29" s="201"/>
      <c r="G29" s="202">
        <v>12</v>
      </c>
      <c r="H29" s="202"/>
      <c r="I29" s="202"/>
      <c r="J29" s="202"/>
      <c r="K29" s="254">
        <v>26</v>
      </c>
      <c r="L29" s="254">
        <v>4</v>
      </c>
      <c r="M29" s="254">
        <v>30</v>
      </c>
      <c r="N29" s="254">
        <v>1</v>
      </c>
      <c r="O29" s="202" t="s">
        <v>34</v>
      </c>
      <c r="P29" s="202"/>
      <c r="Q29" s="202"/>
      <c r="R29" s="201"/>
      <c r="S29" s="202"/>
      <c r="T29" s="202"/>
      <c r="U29" s="202"/>
      <c r="V29" s="202"/>
      <c r="W29" s="254"/>
      <c r="X29" s="254"/>
      <c r="Y29" s="254"/>
      <c r="Z29" s="325"/>
      <c r="AA29" s="201"/>
      <c r="AB29" s="42">
        <f>K29+W29</f>
        <v>26</v>
      </c>
      <c r="AC29" s="112">
        <f>L29+X29</f>
        <v>4</v>
      </c>
      <c r="AD29" s="112">
        <f>AB29+AC29</f>
        <v>30</v>
      </c>
      <c r="AE29" s="46">
        <f>N29+Z29</f>
        <v>1</v>
      </c>
      <c r="AF29" s="33"/>
    </row>
    <row r="30" spans="1:46" ht="15.95" customHeight="1" x14ac:dyDescent="0.25">
      <c r="A30" s="251" t="s">
        <v>48</v>
      </c>
      <c r="B30" s="252">
        <v>13</v>
      </c>
      <c r="C30" s="162" t="s">
        <v>156</v>
      </c>
      <c r="D30" s="253">
        <v>6</v>
      </c>
      <c r="E30" s="253">
        <v>8</v>
      </c>
      <c r="F30" s="253"/>
      <c r="G30" s="253">
        <v>12</v>
      </c>
      <c r="H30" s="253"/>
      <c r="I30" s="253"/>
      <c r="J30" s="253"/>
      <c r="K30" s="254">
        <v>26</v>
      </c>
      <c r="L30" s="254">
        <v>34</v>
      </c>
      <c r="M30" s="254">
        <v>60</v>
      </c>
      <c r="N30" s="255">
        <v>2</v>
      </c>
      <c r="O30" s="325" t="s">
        <v>35</v>
      </c>
      <c r="P30" s="253"/>
      <c r="Q30" s="253"/>
      <c r="R30" s="253"/>
      <c r="S30" s="253"/>
      <c r="T30" s="253"/>
      <c r="U30" s="253"/>
      <c r="V30" s="253"/>
      <c r="W30" s="254"/>
      <c r="X30" s="254"/>
      <c r="Y30" s="254"/>
      <c r="Z30" s="257"/>
      <c r="AA30" s="258"/>
      <c r="AB30" s="42">
        <f>K30+W30</f>
        <v>26</v>
      </c>
      <c r="AC30" s="112">
        <f>L30+X30</f>
        <v>34</v>
      </c>
      <c r="AD30" s="112">
        <f>AB30+AC30</f>
        <v>60</v>
      </c>
      <c r="AE30" s="46">
        <f>N30+Z30</f>
        <v>2</v>
      </c>
    </row>
    <row r="31" spans="1:46" s="211" customFormat="1" ht="15.95" customHeight="1" x14ac:dyDescent="0.25">
      <c r="A31" s="251" t="s">
        <v>247</v>
      </c>
      <c r="B31" s="252">
        <v>14</v>
      </c>
      <c r="C31" s="162" t="s">
        <v>154</v>
      </c>
      <c r="D31" s="253"/>
      <c r="E31" s="253"/>
      <c r="F31" s="253"/>
      <c r="G31" s="253"/>
      <c r="H31" s="253"/>
      <c r="I31" s="253"/>
      <c r="J31" s="253"/>
      <c r="K31" s="254"/>
      <c r="L31" s="254"/>
      <c r="M31" s="254"/>
      <c r="N31" s="255"/>
      <c r="O31" s="256"/>
      <c r="P31" s="253">
        <v>18</v>
      </c>
      <c r="Q31" s="257">
        <v>24</v>
      </c>
      <c r="R31" s="257"/>
      <c r="S31" s="257">
        <v>36</v>
      </c>
      <c r="T31" s="253"/>
      <c r="U31" s="253"/>
      <c r="V31" s="253"/>
      <c r="W31" s="254">
        <v>78</v>
      </c>
      <c r="X31" s="254">
        <v>42</v>
      </c>
      <c r="Y31" s="254">
        <v>120</v>
      </c>
      <c r="Z31" s="257">
        <v>4</v>
      </c>
      <c r="AA31" s="258" t="s">
        <v>35</v>
      </c>
      <c r="AB31" s="42">
        <v>88</v>
      </c>
      <c r="AC31" s="112">
        <v>32</v>
      </c>
      <c r="AD31" s="112">
        <v>120</v>
      </c>
      <c r="AE31" s="46">
        <v>4</v>
      </c>
      <c r="AF31" s="12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s="211" customFormat="1" ht="15.95" customHeight="1" x14ac:dyDescent="0.25">
      <c r="A32" s="251" t="s">
        <v>339</v>
      </c>
      <c r="B32" s="252">
        <v>15</v>
      </c>
      <c r="C32" s="162" t="s">
        <v>153</v>
      </c>
      <c r="D32" s="253">
        <v>18</v>
      </c>
      <c r="E32" s="253">
        <v>24</v>
      </c>
      <c r="F32" s="253"/>
      <c r="G32" s="253">
        <v>36</v>
      </c>
      <c r="H32" s="253"/>
      <c r="I32" s="253"/>
      <c r="J32" s="253"/>
      <c r="K32" s="254">
        <v>78</v>
      </c>
      <c r="L32" s="254">
        <v>42</v>
      </c>
      <c r="M32" s="254">
        <v>120</v>
      </c>
      <c r="N32" s="255">
        <v>4</v>
      </c>
      <c r="O32" s="256" t="s">
        <v>35</v>
      </c>
      <c r="P32" s="253"/>
      <c r="Q32" s="253"/>
      <c r="R32" s="253"/>
      <c r="S32" s="253"/>
      <c r="T32" s="253"/>
      <c r="U32" s="253"/>
      <c r="V32" s="253"/>
      <c r="W32" s="254"/>
      <c r="X32" s="254"/>
      <c r="Y32" s="254"/>
      <c r="Z32" s="257"/>
      <c r="AA32" s="258"/>
      <c r="AB32" s="42">
        <v>88</v>
      </c>
      <c r="AC32" s="112">
        <v>32</v>
      </c>
      <c r="AD32" s="112">
        <v>120</v>
      </c>
      <c r="AE32" s="46">
        <v>4</v>
      </c>
      <c r="AF32" s="12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s="211" customFormat="1" ht="15.95" customHeight="1" x14ac:dyDescent="0.25">
      <c r="A33" s="259" t="s">
        <v>241</v>
      </c>
      <c r="B33" s="252">
        <v>16</v>
      </c>
      <c r="C33" s="162" t="s">
        <v>284</v>
      </c>
      <c r="D33" s="253"/>
      <c r="E33" s="253"/>
      <c r="F33" s="253"/>
      <c r="G33" s="253"/>
      <c r="H33" s="253"/>
      <c r="I33" s="253"/>
      <c r="J33" s="253"/>
      <c r="K33" s="254"/>
      <c r="L33" s="254"/>
      <c r="M33" s="254"/>
      <c r="N33" s="255"/>
      <c r="O33" s="256"/>
      <c r="P33" s="253">
        <v>15</v>
      </c>
      <c r="Q33" s="257">
        <v>18</v>
      </c>
      <c r="R33" s="257"/>
      <c r="S33" s="257">
        <v>27</v>
      </c>
      <c r="T33" s="257"/>
      <c r="U33" s="257"/>
      <c r="V33" s="257"/>
      <c r="W33" s="254">
        <f>(P33+Q33+R33+S33+T33+U33+V33)</f>
        <v>60</v>
      </c>
      <c r="X33" s="254">
        <v>15</v>
      </c>
      <c r="Y33" s="254">
        <f>W33+X33</f>
        <v>75</v>
      </c>
      <c r="Z33" s="257">
        <v>3</v>
      </c>
      <c r="AA33" s="258" t="s">
        <v>35</v>
      </c>
      <c r="AB33" s="42">
        <f>K33+W33</f>
        <v>60</v>
      </c>
      <c r="AC33" s="112">
        <f>L33+X33</f>
        <v>15</v>
      </c>
      <c r="AD33" s="112">
        <f>AB33+AC33</f>
        <v>75</v>
      </c>
      <c r="AE33" s="46">
        <f>N33+Z33</f>
        <v>3</v>
      </c>
      <c r="AF33" s="12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1:46" ht="15.95" customHeight="1" x14ac:dyDescent="0.25">
      <c r="A34" s="251" t="s">
        <v>243</v>
      </c>
      <c r="B34" s="252">
        <v>17</v>
      </c>
      <c r="C34" s="162" t="s">
        <v>152</v>
      </c>
      <c r="D34" s="253"/>
      <c r="E34" s="253"/>
      <c r="F34" s="253"/>
      <c r="G34" s="253"/>
      <c r="H34" s="253"/>
      <c r="I34" s="253"/>
      <c r="J34" s="253"/>
      <c r="K34" s="254"/>
      <c r="L34" s="254"/>
      <c r="M34" s="254"/>
      <c r="N34" s="255"/>
      <c r="O34" s="256"/>
      <c r="P34" s="253">
        <v>6</v>
      </c>
      <c r="Q34" s="253">
        <v>8</v>
      </c>
      <c r="R34" s="253"/>
      <c r="S34" s="253">
        <v>12</v>
      </c>
      <c r="T34" s="253"/>
      <c r="U34" s="253"/>
      <c r="V34" s="253"/>
      <c r="W34" s="254">
        <v>26</v>
      </c>
      <c r="X34" s="254">
        <v>24</v>
      </c>
      <c r="Y34" s="254">
        <v>50</v>
      </c>
      <c r="Z34" s="257">
        <v>2</v>
      </c>
      <c r="AA34" s="202" t="s">
        <v>34</v>
      </c>
      <c r="AB34" s="42">
        <v>26</v>
      </c>
      <c r="AC34" s="112">
        <v>24</v>
      </c>
      <c r="AD34" s="112">
        <v>50</v>
      </c>
      <c r="AE34" s="46">
        <v>2</v>
      </c>
    </row>
    <row r="35" spans="1:46" s="216" customFormat="1" ht="15.95" customHeight="1" x14ac:dyDescent="0.25">
      <c r="A35" s="251" t="s">
        <v>282</v>
      </c>
      <c r="B35" s="252">
        <v>18</v>
      </c>
      <c r="C35" s="162" t="s">
        <v>151</v>
      </c>
      <c r="D35" s="253">
        <v>6</v>
      </c>
      <c r="E35" s="253">
        <v>8</v>
      </c>
      <c r="F35" s="253"/>
      <c r="G35" s="253">
        <v>12</v>
      </c>
      <c r="H35" s="253"/>
      <c r="I35" s="253"/>
      <c r="J35" s="253"/>
      <c r="K35" s="254">
        <v>26</v>
      </c>
      <c r="L35" s="254">
        <v>24</v>
      </c>
      <c r="M35" s="254">
        <v>50</v>
      </c>
      <c r="N35" s="257">
        <v>2</v>
      </c>
      <c r="O35" s="202" t="s">
        <v>34</v>
      </c>
      <c r="P35" s="253"/>
      <c r="Q35" s="253"/>
      <c r="R35" s="253"/>
      <c r="S35" s="253"/>
      <c r="T35" s="253"/>
      <c r="U35" s="253"/>
      <c r="V35" s="253"/>
      <c r="W35" s="254"/>
      <c r="X35" s="254"/>
      <c r="Y35" s="254"/>
      <c r="Z35" s="255"/>
      <c r="AA35" s="256"/>
      <c r="AB35" s="42">
        <f t="shared" ref="AB35:AC39" si="0">K35+W35</f>
        <v>26</v>
      </c>
      <c r="AC35" s="112">
        <f t="shared" si="0"/>
        <v>24</v>
      </c>
      <c r="AD35" s="112">
        <f>AB35+AC35</f>
        <v>50</v>
      </c>
      <c r="AE35" s="46">
        <f>N35+Z35</f>
        <v>2</v>
      </c>
      <c r="AF35" s="12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1:46" ht="15.95" customHeight="1" x14ac:dyDescent="0.25">
      <c r="A36" s="251" t="s">
        <v>240</v>
      </c>
      <c r="B36" s="252">
        <v>19</v>
      </c>
      <c r="C36" s="162" t="s">
        <v>150</v>
      </c>
      <c r="D36" s="253"/>
      <c r="E36" s="253"/>
      <c r="F36" s="253"/>
      <c r="G36" s="253"/>
      <c r="H36" s="253"/>
      <c r="I36" s="253"/>
      <c r="J36" s="253"/>
      <c r="K36" s="254"/>
      <c r="L36" s="254"/>
      <c r="M36" s="254"/>
      <c r="N36" s="255"/>
      <c r="O36" s="256"/>
      <c r="P36" s="253">
        <v>6</v>
      </c>
      <c r="Q36" s="253">
        <v>8</v>
      </c>
      <c r="R36" s="253"/>
      <c r="S36" s="253">
        <v>12</v>
      </c>
      <c r="T36" s="253"/>
      <c r="U36" s="253"/>
      <c r="V36" s="253"/>
      <c r="W36" s="254">
        <f>(P36+Q36+R36+S36+T36+U36+V36)</f>
        <v>26</v>
      </c>
      <c r="X36" s="254">
        <v>24</v>
      </c>
      <c r="Y36" s="254">
        <f>W36+X36</f>
        <v>50</v>
      </c>
      <c r="Z36" s="257">
        <v>2</v>
      </c>
      <c r="AA36" s="202" t="s">
        <v>34</v>
      </c>
      <c r="AB36" s="42">
        <f t="shared" si="0"/>
        <v>26</v>
      </c>
      <c r="AC36" s="112">
        <f t="shared" si="0"/>
        <v>24</v>
      </c>
      <c r="AD36" s="112">
        <f>AB36+AC36</f>
        <v>50</v>
      </c>
      <c r="AE36" s="46">
        <f>N36+Z36</f>
        <v>2</v>
      </c>
    </row>
    <row r="37" spans="1:46" ht="17.25" customHeight="1" x14ac:dyDescent="0.25">
      <c r="A37" s="251" t="s">
        <v>149</v>
      </c>
      <c r="B37" s="252">
        <v>20</v>
      </c>
      <c r="C37" s="162" t="s">
        <v>148</v>
      </c>
      <c r="D37" s="253"/>
      <c r="E37" s="253"/>
      <c r="F37" s="253"/>
      <c r="G37" s="253"/>
      <c r="H37" s="253"/>
      <c r="I37" s="253"/>
      <c r="J37" s="253"/>
      <c r="K37" s="254"/>
      <c r="L37" s="254"/>
      <c r="M37" s="254"/>
      <c r="N37" s="255"/>
      <c r="O37" s="256"/>
      <c r="P37" s="253">
        <v>6</v>
      </c>
      <c r="Q37" s="253">
        <v>8</v>
      </c>
      <c r="R37" s="253"/>
      <c r="S37" s="253">
        <v>12</v>
      </c>
      <c r="T37" s="253"/>
      <c r="U37" s="253"/>
      <c r="V37" s="253"/>
      <c r="W37" s="254">
        <v>26</v>
      </c>
      <c r="X37" s="254">
        <v>24</v>
      </c>
      <c r="Y37" s="254">
        <v>50</v>
      </c>
      <c r="Z37" s="255">
        <v>2</v>
      </c>
      <c r="AA37" s="202" t="s">
        <v>34</v>
      </c>
      <c r="AB37" s="42">
        <f t="shared" si="0"/>
        <v>26</v>
      </c>
      <c r="AC37" s="112">
        <f t="shared" si="0"/>
        <v>24</v>
      </c>
      <c r="AD37" s="112">
        <f>AB37+AC37</f>
        <v>50</v>
      </c>
      <c r="AE37" s="46">
        <f>N37+Z37</f>
        <v>2</v>
      </c>
      <c r="AF37" s="26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s="211" customFormat="1" ht="17.25" customHeight="1" x14ac:dyDescent="0.25">
      <c r="A38" s="251" t="s">
        <v>147</v>
      </c>
      <c r="B38" s="252">
        <v>21</v>
      </c>
      <c r="C38" s="162" t="s">
        <v>146</v>
      </c>
      <c r="D38" s="253"/>
      <c r="E38" s="253"/>
      <c r="F38" s="253"/>
      <c r="G38" s="253"/>
      <c r="H38" s="253"/>
      <c r="I38" s="253"/>
      <c r="J38" s="253"/>
      <c r="K38" s="254"/>
      <c r="L38" s="254"/>
      <c r="M38" s="254"/>
      <c r="N38" s="255"/>
      <c r="O38" s="256"/>
      <c r="P38" s="253">
        <v>15</v>
      </c>
      <c r="Q38" s="257">
        <v>14</v>
      </c>
      <c r="R38" s="257"/>
      <c r="S38" s="257">
        <v>21</v>
      </c>
      <c r="T38" s="257"/>
      <c r="U38" s="257"/>
      <c r="V38" s="257"/>
      <c r="W38" s="254">
        <f>(P38+Q38+R38+S38+T38+U38+V38)</f>
        <v>50</v>
      </c>
      <c r="X38" s="254">
        <v>25</v>
      </c>
      <c r="Y38" s="254">
        <v>75</v>
      </c>
      <c r="Z38" s="255">
        <v>3</v>
      </c>
      <c r="AA38" s="258" t="s">
        <v>35</v>
      </c>
      <c r="AB38" s="42">
        <f t="shared" si="0"/>
        <v>50</v>
      </c>
      <c r="AC38" s="112">
        <f t="shared" si="0"/>
        <v>25</v>
      </c>
      <c r="AD38" s="112">
        <f>AB38+AC38</f>
        <v>75</v>
      </c>
      <c r="AE38" s="46">
        <f>N38+Z38</f>
        <v>3</v>
      </c>
      <c r="AF38" s="12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1:46" s="211" customFormat="1" ht="17.25" customHeight="1" x14ac:dyDescent="0.25">
      <c r="A39" s="251" t="s">
        <v>48</v>
      </c>
      <c r="B39" s="252">
        <v>22</v>
      </c>
      <c r="C39" s="251" t="s">
        <v>145</v>
      </c>
      <c r="D39" s="253"/>
      <c r="E39" s="253"/>
      <c r="F39" s="253"/>
      <c r="G39" s="253"/>
      <c r="H39" s="253"/>
      <c r="I39" s="253"/>
      <c r="J39" s="253"/>
      <c r="K39" s="254"/>
      <c r="L39" s="254"/>
      <c r="M39" s="254"/>
      <c r="N39" s="255"/>
      <c r="O39" s="256"/>
      <c r="P39" s="253">
        <v>15</v>
      </c>
      <c r="Q39" s="257">
        <v>18</v>
      </c>
      <c r="R39" s="257"/>
      <c r="S39" s="257">
        <v>27</v>
      </c>
      <c r="T39" s="257"/>
      <c r="U39" s="257"/>
      <c r="V39" s="257"/>
      <c r="W39" s="254">
        <f>(P39+Q39+R39+S39+T39+U39+V39)</f>
        <v>60</v>
      </c>
      <c r="X39" s="254">
        <v>15</v>
      </c>
      <c r="Y39" s="254">
        <f>W39+X39</f>
        <v>75</v>
      </c>
      <c r="Z39" s="255">
        <v>3</v>
      </c>
      <c r="AA39" s="258" t="s">
        <v>35</v>
      </c>
      <c r="AB39" s="42">
        <f t="shared" si="0"/>
        <v>60</v>
      </c>
      <c r="AC39" s="112">
        <f t="shared" si="0"/>
        <v>15</v>
      </c>
      <c r="AD39" s="112">
        <f>AB39+AC39</f>
        <v>75</v>
      </c>
      <c r="AE39" s="46">
        <f>N39+Z39</f>
        <v>3</v>
      </c>
      <c r="AF39" s="12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46" ht="90" customHeight="1" x14ac:dyDescent="0.25">
      <c r="A40" s="22"/>
      <c r="B40" s="579" t="s">
        <v>73</v>
      </c>
      <c r="C40" s="578"/>
      <c r="D40" s="103"/>
      <c r="E40" s="103"/>
      <c r="F40" s="103"/>
      <c r="G40" s="102"/>
      <c r="H40" s="102"/>
      <c r="I40" s="102"/>
      <c r="J40" s="102"/>
      <c r="K40" s="31"/>
      <c r="L40" s="31"/>
      <c r="M40" s="31"/>
      <c r="N40" s="39"/>
      <c r="O40" s="102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</row>
    <row r="41" spans="1:46" ht="18" customHeight="1" x14ac:dyDescent="0.25">
      <c r="A41" s="22"/>
      <c r="B41" s="34">
        <v>23</v>
      </c>
      <c r="C41" s="41" t="s">
        <v>144</v>
      </c>
      <c r="D41" s="213">
        <v>18</v>
      </c>
      <c r="E41" s="213">
        <v>12</v>
      </c>
      <c r="F41" s="213">
        <v>18</v>
      </c>
      <c r="G41" s="213"/>
      <c r="H41" s="213"/>
      <c r="I41" s="213"/>
      <c r="J41" s="213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13"/>
      <c r="S41" s="37"/>
      <c r="T41" s="213"/>
      <c r="U41" s="213"/>
      <c r="V41" s="213"/>
      <c r="W41" s="31"/>
      <c r="X41" s="31"/>
      <c r="Y41" s="31"/>
      <c r="Z41" s="48"/>
      <c r="AA41" s="30"/>
      <c r="AB41" s="42">
        <f t="shared" ref="AB41:AC43" si="1">K41+W41</f>
        <v>48</v>
      </c>
      <c r="AC41" s="112">
        <f t="shared" si="1"/>
        <v>12</v>
      </c>
      <c r="AD41" s="112">
        <f>AB41+AC41</f>
        <v>60</v>
      </c>
      <c r="AE41" s="46">
        <f>N41+Z41</f>
        <v>2</v>
      </c>
    </row>
    <row r="42" spans="1:46" ht="18" customHeight="1" x14ac:dyDescent="0.25">
      <c r="A42" s="22"/>
      <c r="B42" s="34">
        <v>24</v>
      </c>
      <c r="C42" s="41" t="s">
        <v>143</v>
      </c>
      <c r="D42" s="213">
        <v>18</v>
      </c>
      <c r="E42" s="213">
        <v>12</v>
      </c>
      <c r="F42" s="213">
        <v>18</v>
      </c>
      <c r="G42" s="213"/>
      <c r="H42" s="213"/>
      <c r="I42" s="213"/>
      <c r="J42" s="213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13"/>
      <c r="S42" s="37"/>
      <c r="T42" s="213"/>
      <c r="U42" s="213"/>
      <c r="V42" s="213"/>
      <c r="W42" s="31"/>
      <c r="X42" s="31"/>
      <c r="Y42" s="31"/>
      <c r="Z42" s="48"/>
      <c r="AA42" s="30"/>
      <c r="AB42" s="42">
        <f t="shared" si="1"/>
        <v>48</v>
      </c>
      <c r="AC42" s="112">
        <f t="shared" si="1"/>
        <v>12</v>
      </c>
      <c r="AD42" s="112">
        <f>AB42+AC42</f>
        <v>60</v>
      </c>
      <c r="AE42" s="46">
        <f>N42+Z42</f>
        <v>2</v>
      </c>
    </row>
    <row r="43" spans="1:46" ht="18" customHeight="1" x14ac:dyDescent="0.25">
      <c r="A43" s="22"/>
      <c r="B43" s="34">
        <v>25</v>
      </c>
      <c r="C43" s="41" t="s">
        <v>142</v>
      </c>
      <c r="D43" s="213"/>
      <c r="E43" s="213"/>
      <c r="F43" s="213"/>
      <c r="G43" s="213"/>
      <c r="H43" s="213"/>
      <c r="I43" s="213"/>
      <c r="J43" s="213"/>
      <c r="K43" s="31"/>
      <c r="L43" s="31"/>
      <c r="M43" s="31"/>
      <c r="N43" s="39"/>
      <c r="O43" s="213"/>
      <c r="P43" s="37">
        <v>18</v>
      </c>
      <c r="Q43" s="37">
        <v>12</v>
      </c>
      <c r="R43" s="213">
        <v>18</v>
      </c>
      <c r="S43" s="37"/>
      <c r="T43" s="213"/>
      <c r="U43" s="213"/>
      <c r="V43" s="213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12">
        <f t="shared" si="1"/>
        <v>12</v>
      </c>
      <c r="AD43" s="112">
        <f>AB43+AC43</f>
        <v>60</v>
      </c>
      <c r="AE43" s="46">
        <f>N43+Z43</f>
        <v>2</v>
      </c>
    </row>
    <row r="44" spans="1:46" ht="78" customHeight="1" x14ac:dyDescent="0.25">
      <c r="A44" s="22"/>
      <c r="B44" s="577" t="s">
        <v>74</v>
      </c>
      <c r="C44" s="578"/>
      <c r="D44" s="213"/>
      <c r="E44" s="213"/>
      <c r="F44" s="213"/>
      <c r="G44" s="213"/>
      <c r="H44" s="213"/>
      <c r="I44" s="213"/>
      <c r="J44" s="213"/>
      <c r="K44" s="31"/>
      <c r="L44" s="31"/>
      <c r="M44" s="31"/>
      <c r="N44" s="31"/>
      <c r="O44" s="213"/>
      <c r="P44" s="37"/>
      <c r="Q44" s="37"/>
      <c r="R44" s="213"/>
      <c r="S44" s="37"/>
      <c r="T44" s="213"/>
      <c r="U44" s="213"/>
      <c r="V44" s="213"/>
      <c r="W44" s="31"/>
      <c r="X44" s="31"/>
      <c r="Y44" s="31"/>
      <c r="Z44" s="32"/>
      <c r="AA44" s="30"/>
      <c r="AB44" s="42"/>
      <c r="AC44" s="46"/>
      <c r="AD44" s="46"/>
      <c r="AE44" s="46"/>
    </row>
    <row r="45" spans="1:46" ht="20.65" customHeight="1" x14ac:dyDescent="0.25">
      <c r="A45" s="22" t="s">
        <v>266</v>
      </c>
      <c r="B45" s="329">
        <v>26</v>
      </c>
      <c r="C45" s="101" t="s">
        <v>141</v>
      </c>
      <c r="D45" s="213"/>
      <c r="E45" s="213"/>
      <c r="F45" s="213"/>
      <c r="G45" s="213"/>
      <c r="H45" s="213"/>
      <c r="I45" s="213">
        <v>100</v>
      </c>
      <c r="J45" s="213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13"/>
      <c r="S45" s="37"/>
      <c r="T45" s="213"/>
      <c r="U45" s="213"/>
      <c r="V45" s="213"/>
      <c r="W45" s="31"/>
      <c r="X45" s="31"/>
      <c r="Y45" s="31"/>
      <c r="Z45" s="32"/>
      <c r="AA45" s="30"/>
      <c r="AB45" s="42">
        <v>100</v>
      </c>
      <c r="AC45" s="46"/>
      <c r="AD45" s="112">
        <v>100</v>
      </c>
      <c r="AE45" s="46">
        <v>4</v>
      </c>
      <c r="AF45" s="26"/>
      <c r="AG45" s="11"/>
      <c r="AH45" s="11"/>
      <c r="AI45" s="11"/>
      <c r="AJ45" s="11"/>
      <c r="AK45" s="11"/>
      <c r="AL45" s="11"/>
      <c r="AM45" s="11"/>
    </row>
    <row r="46" spans="1:46" s="11" customFormat="1" ht="15" customHeight="1" x14ac:dyDescent="0.25">
      <c r="A46" s="22" t="s">
        <v>266</v>
      </c>
      <c r="B46" s="27">
        <v>27</v>
      </c>
      <c r="C46" s="28" t="s">
        <v>140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12"/>
      <c r="AD46" s="112">
        <f>AB46+AC46</f>
        <v>200</v>
      </c>
      <c r="AE46" s="46">
        <f>N46+Z46</f>
        <v>7</v>
      </c>
      <c r="AF46" s="12"/>
      <c r="AG46" s="6"/>
      <c r="AH46" s="6"/>
      <c r="AI46" s="6"/>
      <c r="AJ46" s="6"/>
      <c r="AK46" s="6"/>
      <c r="AL46" s="6"/>
      <c r="AM46" s="6"/>
    </row>
    <row r="47" spans="1:46" ht="18" customHeight="1" x14ac:dyDescent="0.25">
      <c r="B47" s="419" t="s">
        <v>36</v>
      </c>
      <c r="C47" s="570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4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zoomScale="75" zoomScaleNormal="75" workbookViewId="0">
      <selection activeCell="B29" sqref="B29"/>
    </sheetView>
  </sheetViews>
  <sheetFormatPr defaultRowHeight="15" x14ac:dyDescent="0.25"/>
  <cols>
    <col min="1" max="1" width="9.140625" style="148"/>
    <col min="2" max="2" width="40.42578125" customWidth="1"/>
    <col min="3" max="3" width="51.7109375" customWidth="1"/>
    <col min="4" max="4" width="14.42578125" customWidth="1"/>
    <col min="14" max="14" width="14.5703125" customWidth="1"/>
    <col min="25" max="25" width="13.7109375" customWidth="1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82" t="s">
        <v>13</v>
      </c>
      <c r="D2" s="423" t="s">
        <v>0</v>
      </c>
      <c r="E2" s="444"/>
      <c r="F2" s="444"/>
      <c r="G2" s="445"/>
      <c r="H2" s="79"/>
      <c r="I2" s="79"/>
      <c r="J2" s="79"/>
      <c r="K2" s="81"/>
      <c r="L2" s="5" t="s">
        <v>4</v>
      </c>
      <c r="M2" s="458" t="s">
        <v>21</v>
      </c>
      <c r="N2" s="459"/>
      <c r="O2" s="459"/>
      <c r="P2" s="459"/>
      <c r="Q2" s="459"/>
      <c r="R2" s="459"/>
      <c r="S2" s="83"/>
    </row>
    <row r="3" spans="1:25" ht="15" customHeight="1" x14ac:dyDescent="0.25">
      <c r="C3" s="84" t="s">
        <v>1</v>
      </c>
      <c r="D3" s="423" t="s">
        <v>14</v>
      </c>
      <c r="E3" s="444"/>
      <c r="F3" s="444"/>
      <c r="G3" s="445"/>
      <c r="H3" s="79"/>
      <c r="I3" s="79"/>
      <c r="J3" s="79"/>
      <c r="K3" s="81"/>
      <c r="L3" s="4" t="s">
        <v>5</v>
      </c>
      <c r="M3" s="423" t="s">
        <v>22</v>
      </c>
      <c r="N3" s="444"/>
      <c r="O3" s="444"/>
      <c r="P3" s="444"/>
      <c r="Q3" s="444"/>
      <c r="R3" s="444"/>
      <c r="S3" s="85"/>
    </row>
    <row r="4" spans="1:25" ht="15" customHeight="1" x14ac:dyDescent="0.25">
      <c r="C4" s="84" t="s">
        <v>2</v>
      </c>
      <c r="D4" s="423"/>
      <c r="E4" s="444"/>
      <c r="F4" s="444"/>
      <c r="G4" s="445"/>
      <c r="H4" s="79"/>
      <c r="I4" s="79"/>
      <c r="J4" s="79"/>
      <c r="K4" s="81"/>
      <c r="L4" s="4" t="s">
        <v>6</v>
      </c>
      <c r="M4" s="423" t="s">
        <v>23</v>
      </c>
      <c r="N4" s="444"/>
      <c r="O4" s="444"/>
      <c r="P4" s="444"/>
      <c r="Q4" s="444"/>
      <c r="R4" s="444"/>
      <c r="S4" s="85"/>
    </row>
    <row r="5" spans="1:25" ht="15" customHeight="1" x14ac:dyDescent="0.25">
      <c r="C5" s="84" t="s">
        <v>15</v>
      </c>
      <c r="D5" s="423" t="s">
        <v>16</v>
      </c>
      <c r="E5" s="444"/>
      <c r="F5" s="444"/>
      <c r="G5" s="445"/>
      <c r="H5" s="79"/>
      <c r="I5" s="79"/>
      <c r="J5" s="79"/>
      <c r="K5" s="81"/>
      <c r="L5" s="4" t="s">
        <v>7</v>
      </c>
      <c r="M5" s="423" t="s">
        <v>24</v>
      </c>
      <c r="N5" s="444"/>
      <c r="O5" s="444"/>
      <c r="P5" s="444"/>
      <c r="Q5" s="444"/>
      <c r="R5" s="444"/>
      <c r="S5" s="85"/>
    </row>
    <row r="6" spans="1:25" ht="15" customHeight="1" x14ac:dyDescent="0.25">
      <c r="C6" s="84" t="s">
        <v>17</v>
      </c>
      <c r="D6" s="423" t="s">
        <v>104</v>
      </c>
      <c r="E6" s="444"/>
      <c r="F6" s="444"/>
      <c r="G6" s="445"/>
      <c r="H6" s="79"/>
      <c r="I6" s="79"/>
      <c r="J6" s="79"/>
      <c r="K6" s="81"/>
      <c r="L6" s="4" t="s">
        <v>27</v>
      </c>
      <c r="M6" s="423" t="s">
        <v>28</v>
      </c>
      <c r="N6" s="444"/>
      <c r="O6" s="444"/>
      <c r="P6" s="444"/>
      <c r="Q6" s="444"/>
      <c r="R6" s="444"/>
      <c r="S6" s="85"/>
    </row>
    <row r="7" spans="1:25" ht="15" customHeight="1" thickBot="1" x14ac:dyDescent="0.3">
      <c r="C7" s="84" t="s">
        <v>3</v>
      </c>
      <c r="D7" s="423" t="s">
        <v>18</v>
      </c>
      <c r="E7" s="444"/>
      <c r="F7" s="444"/>
      <c r="G7" s="445"/>
      <c r="H7" s="79"/>
      <c r="I7" s="79"/>
      <c r="J7" s="79"/>
      <c r="K7" s="81"/>
      <c r="L7" s="3" t="s">
        <v>29</v>
      </c>
      <c r="M7" s="442" t="s">
        <v>30</v>
      </c>
      <c r="N7" s="443"/>
      <c r="O7" s="443"/>
      <c r="P7" s="443"/>
      <c r="Q7" s="443"/>
      <c r="R7" s="443"/>
      <c r="S7" s="86"/>
    </row>
    <row r="8" spans="1:25" ht="15" customHeight="1" x14ac:dyDescent="0.25">
      <c r="C8" s="84" t="s">
        <v>19</v>
      </c>
      <c r="D8" s="423" t="s">
        <v>174</v>
      </c>
      <c r="E8" s="444"/>
      <c r="F8" s="444"/>
      <c r="G8" s="445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87" t="s">
        <v>20</v>
      </c>
      <c r="D9" s="460" t="s">
        <v>202</v>
      </c>
      <c r="E9" s="461"/>
      <c r="F9" s="461"/>
      <c r="G9" s="462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634" t="s">
        <v>31</v>
      </c>
      <c r="B12" s="9"/>
      <c r="C12" s="437" t="s">
        <v>32</v>
      </c>
      <c r="D12" s="439" t="s">
        <v>33</v>
      </c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0"/>
      <c r="T12" s="440"/>
      <c r="U12" s="440"/>
      <c r="V12" s="440"/>
      <c r="W12" s="440"/>
      <c r="X12" s="440"/>
      <c r="Y12" s="441"/>
    </row>
    <row r="13" spans="1:25" ht="15.75" thickBot="1" x14ac:dyDescent="0.3">
      <c r="A13" s="635"/>
      <c r="B13" s="9"/>
      <c r="C13" s="437"/>
      <c r="D13" s="439" t="s">
        <v>225</v>
      </c>
      <c r="E13" s="440"/>
      <c r="F13" s="440"/>
      <c r="G13" s="440"/>
      <c r="H13" s="440"/>
      <c r="I13" s="440"/>
      <c r="J13" s="440"/>
      <c r="K13" s="440"/>
      <c r="L13" s="440"/>
      <c r="M13" s="440"/>
      <c r="N13" s="441"/>
      <c r="O13" s="439" t="s">
        <v>224</v>
      </c>
      <c r="P13" s="440"/>
      <c r="Q13" s="440"/>
      <c r="R13" s="440"/>
      <c r="S13" s="440"/>
      <c r="T13" s="440"/>
      <c r="U13" s="440"/>
      <c r="V13" s="440"/>
      <c r="W13" s="440"/>
      <c r="X13" s="440"/>
      <c r="Y13" s="441"/>
    </row>
    <row r="14" spans="1:25" ht="114" customHeight="1" thickBot="1" x14ac:dyDescent="0.3">
      <c r="A14" s="635"/>
      <c r="B14" s="118" t="s">
        <v>44</v>
      </c>
      <c r="C14" s="438"/>
      <c r="D14" s="2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330</v>
      </c>
      <c r="O14" s="89" t="s">
        <v>4</v>
      </c>
      <c r="P14" s="89" t="s">
        <v>5</v>
      </c>
      <c r="Q14" s="89" t="s">
        <v>6</v>
      </c>
      <c r="R14" s="89" t="s">
        <v>7</v>
      </c>
      <c r="S14" s="89" t="s">
        <v>8</v>
      </c>
      <c r="T14" s="89" t="s">
        <v>9</v>
      </c>
      <c r="U14" s="89" t="s">
        <v>39</v>
      </c>
      <c r="V14" s="89" t="s">
        <v>29</v>
      </c>
      <c r="W14" s="2" t="s">
        <v>11</v>
      </c>
      <c r="X14" s="2" t="s">
        <v>12</v>
      </c>
      <c r="Y14" s="1" t="s">
        <v>329</v>
      </c>
    </row>
    <row r="15" spans="1:25" ht="30" customHeight="1" x14ac:dyDescent="0.25">
      <c r="A15" s="167">
        <v>1</v>
      </c>
      <c r="B15" s="149" t="s">
        <v>222</v>
      </c>
      <c r="C15" s="154" t="s">
        <v>228</v>
      </c>
      <c r="D15" s="362">
        <v>18</v>
      </c>
      <c r="E15" s="583">
        <v>12</v>
      </c>
      <c r="F15" s="583">
        <v>18</v>
      </c>
      <c r="G15" s="126"/>
      <c r="H15" s="126"/>
      <c r="I15" s="126"/>
      <c r="J15" s="151"/>
      <c r="K15" s="586">
        <v>12</v>
      </c>
      <c r="L15" s="586">
        <v>60</v>
      </c>
      <c r="M15" s="586">
        <v>2</v>
      </c>
      <c r="N15" s="598" t="s">
        <v>34</v>
      </c>
      <c r="O15" s="610"/>
      <c r="P15" s="613"/>
      <c r="Q15" s="616"/>
      <c r="R15" s="365"/>
      <c r="S15" s="121"/>
      <c r="T15" s="121"/>
      <c r="U15" s="121"/>
      <c r="V15" s="619"/>
      <c r="W15" s="592"/>
      <c r="X15" s="595"/>
      <c r="Y15" s="595"/>
    </row>
    <row r="16" spans="1:25" ht="30" customHeight="1" x14ac:dyDescent="0.25">
      <c r="A16" s="168">
        <v>2</v>
      </c>
      <c r="B16" s="138" t="s">
        <v>251</v>
      </c>
      <c r="C16" s="230" t="s">
        <v>229</v>
      </c>
      <c r="D16" s="349">
        <v>6</v>
      </c>
      <c r="E16" s="584"/>
      <c r="F16" s="584"/>
      <c r="G16" s="127"/>
      <c r="H16" s="127"/>
      <c r="I16" s="127"/>
      <c r="J16" s="192">
        <v>12</v>
      </c>
      <c r="K16" s="587"/>
      <c r="L16" s="587"/>
      <c r="M16" s="587"/>
      <c r="N16" s="599"/>
      <c r="O16" s="611"/>
      <c r="P16" s="614"/>
      <c r="Q16" s="617"/>
      <c r="R16" s="366"/>
      <c r="S16" s="119"/>
      <c r="T16" s="119"/>
      <c r="U16" s="119"/>
      <c r="V16" s="620"/>
      <c r="W16" s="593"/>
      <c r="X16" s="596"/>
      <c r="Y16" s="596"/>
    </row>
    <row r="17" spans="1:25" ht="39" customHeight="1" x14ac:dyDescent="0.25">
      <c r="A17" s="168">
        <v>3</v>
      </c>
      <c r="B17" s="150" t="s">
        <v>48</v>
      </c>
      <c r="C17" s="227" t="s">
        <v>334</v>
      </c>
      <c r="D17" s="349">
        <v>18</v>
      </c>
      <c r="E17" s="584"/>
      <c r="F17" s="584"/>
      <c r="G17" s="127"/>
      <c r="H17" s="127"/>
      <c r="I17" s="127"/>
      <c r="J17" s="152"/>
      <c r="K17" s="587"/>
      <c r="L17" s="587"/>
      <c r="M17" s="587"/>
      <c r="N17" s="599"/>
      <c r="O17" s="611"/>
      <c r="P17" s="614"/>
      <c r="Q17" s="617"/>
      <c r="R17" s="366"/>
      <c r="S17" s="119"/>
      <c r="T17" s="119"/>
      <c r="U17" s="119"/>
      <c r="V17" s="620"/>
      <c r="W17" s="593"/>
      <c r="X17" s="596"/>
      <c r="Y17" s="596"/>
    </row>
    <row r="18" spans="1:25" ht="30" customHeight="1" x14ac:dyDescent="0.25">
      <c r="A18" s="168">
        <v>4</v>
      </c>
      <c r="B18" s="169" t="s">
        <v>252</v>
      </c>
      <c r="C18" s="350" t="s">
        <v>230</v>
      </c>
      <c r="D18" s="349">
        <v>18</v>
      </c>
      <c r="E18" s="584"/>
      <c r="F18" s="584"/>
      <c r="G18" s="127"/>
      <c r="H18" s="127"/>
      <c r="I18" s="127"/>
      <c r="J18" s="152"/>
      <c r="K18" s="587"/>
      <c r="L18" s="587"/>
      <c r="M18" s="587"/>
      <c r="N18" s="599"/>
      <c r="O18" s="611"/>
      <c r="P18" s="614"/>
      <c r="Q18" s="617"/>
      <c r="R18" s="366"/>
      <c r="S18" s="119"/>
      <c r="T18" s="119"/>
      <c r="U18" s="119"/>
      <c r="V18" s="620"/>
      <c r="W18" s="593"/>
      <c r="X18" s="596"/>
      <c r="Y18" s="596"/>
    </row>
    <row r="19" spans="1:25" ht="32.25" customHeight="1" x14ac:dyDescent="0.25">
      <c r="A19" s="171">
        <v>5</v>
      </c>
      <c r="B19" s="191" t="s">
        <v>337</v>
      </c>
      <c r="C19" s="351" t="s">
        <v>267</v>
      </c>
      <c r="D19" s="349">
        <v>18</v>
      </c>
      <c r="E19" s="632"/>
      <c r="F19" s="632"/>
      <c r="G19" s="186"/>
      <c r="H19" s="186"/>
      <c r="I19" s="186"/>
      <c r="J19" s="187"/>
      <c r="K19" s="627"/>
      <c r="L19" s="627"/>
      <c r="M19" s="627"/>
      <c r="N19" s="628"/>
      <c r="O19" s="629"/>
      <c r="P19" s="630"/>
      <c r="Q19" s="631"/>
      <c r="R19" s="368"/>
      <c r="S19" s="188"/>
      <c r="T19" s="188"/>
      <c r="U19" s="188"/>
      <c r="V19" s="633"/>
      <c r="W19" s="593"/>
      <c r="X19" s="596"/>
      <c r="Y19" s="596"/>
    </row>
    <row r="20" spans="1:25" ht="48" customHeight="1" thickBot="1" x14ac:dyDescent="0.3">
      <c r="A20" s="171">
        <v>6</v>
      </c>
      <c r="B20" s="352" t="s">
        <v>223</v>
      </c>
      <c r="C20" s="363" t="s">
        <v>231</v>
      </c>
      <c r="D20" s="364">
        <v>18</v>
      </c>
      <c r="E20" s="585"/>
      <c r="F20" s="585"/>
      <c r="G20" s="128"/>
      <c r="H20" s="128"/>
      <c r="I20" s="128"/>
      <c r="J20" s="153"/>
      <c r="K20" s="588"/>
      <c r="L20" s="588"/>
      <c r="M20" s="588"/>
      <c r="N20" s="600"/>
      <c r="O20" s="612"/>
      <c r="P20" s="615"/>
      <c r="Q20" s="618"/>
      <c r="R20" s="367"/>
      <c r="S20" s="122"/>
      <c r="T20" s="122"/>
      <c r="U20" s="122"/>
      <c r="V20" s="621"/>
      <c r="W20" s="594"/>
      <c r="X20" s="597"/>
      <c r="Y20" s="597"/>
    </row>
    <row r="21" spans="1:25" ht="30" customHeight="1" x14ac:dyDescent="0.25">
      <c r="A21" s="167">
        <v>1</v>
      </c>
      <c r="B21" s="357" t="s">
        <v>320</v>
      </c>
      <c r="C21" s="154" t="s">
        <v>328</v>
      </c>
      <c r="D21" s="362">
        <v>9</v>
      </c>
      <c r="E21" s="622">
        <v>12</v>
      </c>
      <c r="F21" s="622">
        <v>18</v>
      </c>
      <c r="G21" s="126"/>
      <c r="H21" s="126"/>
      <c r="I21" s="126"/>
      <c r="J21" s="166">
        <v>9</v>
      </c>
      <c r="K21" s="586">
        <v>12</v>
      </c>
      <c r="L21" s="586">
        <v>60</v>
      </c>
      <c r="M21" s="586">
        <v>2</v>
      </c>
      <c r="N21" s="598" t="s">
        <v>34</v>
      </c>
      <c r="O21" s="610"/>
      <c r="P21" s="613"/>
      <c r="Q21" s="616"/>
      <c r="R21" s="365"/>
      <c r="S21" s="121"/>
      <c r="T21" s="121"/>
      <c r="U21" s="121"/>
      <c r="V21" s="619"/>
      <c r="W21" s="592"/>
      <c r="X21" s="595"/>
      <c r="Y21" s="595"/>
    </row>
    <row r="22" spans="1:25" ht="30" customHeight="1" x14ac:dyDescent="0.25">
      <c r="A22" s="168">
        <v>2</v>
      </c>
      <c r="B22" s="358" t="s">
        <v>260</v>
      </c>
      <c r="C22" s="356" t="s">
        <v>254</v>
      </c>
      <c r="D22" s="625">
        <v>18</v>
      </c>
      <c r="E22" s="623"/>
      <c r="F22" s="623"/>
      <c r="G22" s="127"/>
      <c r="H22" s="127"/>
      <c r="I22" s="127"/>
      <c r="J22" s="152"/>
      <c r="K22" s="587"/>
      <c r="L22" s="587"/>
      <c r="M22" s="587"/>
      <c r="N22" s="599"/>
      <c r="O22" s="611"/>
      <c r="P22" s="614"/>
      <c r="Q22" s="617"/>
      <c r="R22" s="366"/>
      <c r="S22" s="119"/>
      <c r="T22" s="119"/>
      <c r="U22" s="119"/>
      <c r="V22" s="620"/>
      <c r="W22" s="593"/>
      <c r="X22" s="596"/>
      <c r="Y22" s="596"/>
    </row>
    <row r="23" spans="1:25" ht="30" customHeight="1" x14ac:dyDescent="0.25">
      <c r="A23" s="168">
        <v>3</v>
      </c>
      <c r="B23" s="359" t="s">
        <v>227</v>
      </c>
      <c r="C23" s="230" t="s">
        <v>232</v>
      </c>
      <c r="D23" s="625"/>
      <c r="E23" s="623"/>
      <c r="F23" s="623"/>
      <c r="G23" s="127"/>
      <c r="H23" s="127"/>
      <c r="I23" s="127"/>
      <c r="J23" s="152"/>
      <c r="K23" s="587"/>
      <c r="L23" s="587"/>
      <c r="M23" s="587"/>
      <c r="N23" s="599"/>
      <c r="O23" s="611"/>
      <c r="P23" s="614"/>
      <c r="Q23" s="617"/>
      <c r="R23" s="366"/>
      <c r="S23" s="119"/>
      <c r="T23" s="119"/>
      <c r="U23" s="119"/>
      <c r="V23" s="620"/>
      <c r="W23" s="593"/>
      <c r="X23" s="596"/>
      <c r="Y23" s="596"/>
    </row>
    <row r="24" spans="1:25" ht="30" customHeight="1" x14ac:dyDescent="0.25">
      <c r="A24" s="168">
        <v>4</v>
      </c>
      <c r="B24" s="360" t="s">
        <v>340</v>
      </c>
      <c r="C24" s="176" t="s">
        <v>233</v>
      </c>
      <c r="D24" s="625"/>
      <c r="E24" s="623"/>
      <c r="F24" s="623"/>
      <c r="G24" s="127"/>
      <c r="H24" s="127"/>
      <c r="I24" s="127"/>
      <c r="J24" s="152"/>
      <c r="K24" s="587"/>
      <c r="L24" s="587"/>
      <c r="M24" s="587"/>
      <c r="N24" s="599"/>
      <c r="O24" s="611"/>
      <c r="P24" s="614"/>
      <c r="Q24" s="617"/>
      <c r="R24" s="366"/>
      <c r="S24" s="119"/>
      <c r="T24" s="119"/>
      <c r="U24" s="119"/>
      <c r="V24" s="620"/>
      <c r="W24" s="593"/>
      <c r="X24" s="596"/>
      <c r="Y24" s="596"/>
    </row>
    <row r="25" spans="1:25" ht="30" customHeight="1" thickBot="1" x14ac:dyDescent="0.3">
      <c r="A25" s="174">
        <v>5</v>
      </c>
      <c r="B25" s="361" t="s">
        <v>261</v>
      </c>
      <c r="C25" s="355" t="s">
        <v>234</v>
      </c>
      <c r="D25" s="626"/>
      <c r="E25" s="624"/>
      <c r="F25" s="624"/>
      <c r="G25" s="128"/>
      <c r="H25" s="128"/>
      <c r="I25" s="128"/>
      <c r="J25" s="153"/>
      <c r="K25" s="588"/>
      <c r="L25" s="588"/>
      <c r="M25" s="588"/>
      <c r="N25" s="600"/>
      <c r="O25" s="612"/>
      <c r="P25" s="615"/>
      <c r="Q25" s="618"/>
      <c r="R25" s="367"/>
      <c r="S25" s="122"/>
      <c r="T25" s="122"/>
      <c r="U25" s="122"/>
      <c r="V25" s="621"/>
      <c r="W25" s="594"/>
      <c r="X25" s="597"/>
      <c r="Y25" s="597"/>
    </row>
    <row r="26" spans="1:25" ht="30" customHeight="1" x14ac:dyDescent="0.25">
      <c r="A26" s="167">
        <v>1</v>
      </c>
      <c r="B26" s="353" t="s">
        <v>251</v>
      </c>
      <c r="C26" s="354" t="s">
        <v>235</v>
      </c>
      <c r="D26" s="601"/>
      <c r="E26" s="604"/>
      <c r="F26" s="607"/>
      <c r="G26" s="126"/>
      <c r="H26" s="337"/>
      <c r="I26" s="337"/>
      <c r="J26" s="339"/>
      <c r="K26" s="589"/>
      <c r="L26" s="592"/>
      <c r="M26" s="595"/>
      <c r="N26" s="595"/>
      <c r="O26" s="362">
        <v>6</v>
      </c>
      <c r="P26" s="583">
        <v>12</v>
      </c>
      <c r="Q26" s="583">
        <v>18</v>
      </c>
      <c r="R26" s="126"/>
      <c r="S26" s="126"/>
      <c r="T26" s="126"/>
      <c r="U26" s="166">
        <v>12</v>
      </c>
      <c r="V26" s="586">
        <v>12</v>
      </c>
      <c r="W26" s="586">
        <v>60</v>
      </c>
      <c r="X26" s="586">
        <v>2</v>
      </c>
      <c r="Y26" s="598" t="s">
        <v>34</v>
      </c>
    </row>
    <row r="27" spans="1:25" ht="30" customHeight="1" x14ac:dyDescent="0.25">
      <c r="A27" s="168">
        <v>2</v>
      </c>
      <c r="B27" s="133" t="s">
        <v>147</v>
      </c>
      <c r="C27" s="155" t="s">
        <v>236</v>
      </c>
      <c r="D27" s="602"/>
      <c r="E27" s="605"/>
      <c r="F27" s="608"/>
      <c r="G27" s="127"/>
      <c r="H27" s="336"/>
      <c r="I27" s="336"/>
      <c r="J27" s="340"/>
      <c r="K27" s="590"/>
      <c r="L27" s="593"/>
      <c r="M27" s="596"/>
      <c r="N27" s="596"/>
      <c r="O27" s="349">
        <v>18</v>
      </c>
      <c r="P27" s="584"/>
      <c r="Q27" s="584"/>
      <c r="R27" s="127"/>
      <c r="S27" s="127"/>
      <c r="T27" s="127"/>
      <c r="U27" s="152"/>
      <c r="V27" s="587"/>
      <c r="W27" s="587"/>
      <c r="X27" s="587"/>
      <c r="Y27" s="599"/>
    </row>
    <row r="28" spans="1:25" ht="30" customHeight="1" x14ac:dyDescent="0.25">
      <c r="A28" s="168">
        <v>3</v>
      </c>
      <c r="B28" s="133" t="s">
        <v>263</v>
      </c>
      <c r="C28" s="156" t="s">
        <v>237</v>
      </c>
      <c r="D28" s="602"/>
      <c r="E28" s="605"/>
      <c r="F28" s="608"/>
      <c r="G28" s="127"/>
      <c r="H28" s="336"/>
      <c r="I28" s="336"/>
      <c r="J28" s="340"/>
      <c r="K28" s="590"/>
      <c r="L28" s="593"/>
      <c r="M28" s="596"/>
      <c r="N28" s="596"/>
      <c r="O28" s="349">
        <v>18</v>
      </c>
      <c r="P28" s="584"/>
      <c r="Q28" s="584"/>
      <c r="R28" s="127"/>
      <c r="S28" s="127"/>
      <c r="T28" s="127"/>
      <c r="U28" s="152"/>
      <c r="V28" s="587"/>
      <c r="W28" s="587"/>
      <c r="X28" s="587"/>
      <c r="Y28" s="599"/>
    </row>
    <row r="29" spans="1:25" ht="51.75" customHeight="1" x14ac:dyDescent="0.25">
      <c r="A29" s="168">
        <v>4</v>
      </c>
      <c r="B29" s="156" t="s">
        <v>364</v>
      </c>
      <c r="C29" s="133" t="s">
        <v>268</v>
      </c>
      <c r="D29" s="602"/>
      <c r="E29" s="605"/>
      <c r="F29" s="608"/>
      <c r="G29" s="127"/>
      <c r="H29" s="336"/>
      <c r="I29" s="336"/>
      <c r="J29" s="340"/>
      <c r="K29" s="590"/>
      <c r="L29" s="593"/>
      <c r="M29" s="596"/>
      <c r="N29" s="596"/>
      <c r="O29" s="349">
        <v>18</v>
      </c>
      <c r="P29" s="584"/>
      <c r="Q29" s="584"/>
      <c r="R29" s="127"/>
      <c r="S29" s="127"/>
      <c r="T29" s="127"/>
      <c r="U29" s="152"/>
      <c r="V29" s="587"/>
      <c r="W29" s="587"/>
      <c r="X29" s="587"/>
      <c r="Y29" s="599"/>
    </row>
    <row r="30" spans="1:25" ht="30" customHeight="1" x14ac:dyDescent="0.25">
      <c r="A30" s="168">
        <v>5</v>
      </c>
      <c r="B30" s="175" t="s">
        <v>285</v>
      </c>
      <c r="C30" s="176" t="s">
        <v>238</v>
      </c>
      <c r="D30" s="602"/>
      <c r="E30" s="605"/>
      <c r="F30" s="608"/>
      <c r="G30" s="127"/>
      <c r="H30" s="336"/>
      <c r="I30" s="336"/>
      <c r="J30" s="340"/>
      <c r="K30" s="590"/>
      <c r="L30" s="593"/>
      <c r="M30" s="596"/>
      <c r="N30" s="596"/>
      <c r="O30" s="349">
        <v>18</v>
      </c>
      <c r="P30" s="584"/>
      <c r="Q30" s="584"/>
      <c r="R30" s="127"/>
      <c r="S30" s="127"/>
      <c r="T30" s="127"/>
      <c r="U30" s="152"/>
      <c r="V30" s="587"/>
      <c r="W30" s="587"/>
      <c r="X30" s="587"/>
      <c r="Y30" s="599"/>
    </row>
    <row r="31" spans="1:25" ht="44.25" customHeight="1" thickBot="1" x14ac:dyDescent="0.3">
      <c r="A31" s="168">
        <v>6</v>
      </c>
      <c r="B31" s="177" t="s">
        <v>340</v>
      </c>
      <c r="C31" s="178" t="s">
        <v>249</v>
      </c>
      <c r="D31" s="603"/>
      <c r="E31" s="606"/>
      <c r="F31" s="609"/>
      <c r="G31" s="128"/>
      <c r="H31" s="338"/>
      <c r="I31" s="338"/>
      <c r="J31" s="341"/>
      <c r="K31" s="591"/>
      <c r="L31" s="594"/>
      <c r="M31" s="597"/>
      <c r="N31" s="597"/>
      <c r="O31" s="364">
        <v>18</v>
      </c>
      <c r="P31" s="585"/>
      <c r="Q31" s="585"/>
      <c r="R31" s="128"/>
      <c r="S31" s="128"/>
      <c r="T31" s="128"/>
      <c r="U31" s="153"/>
      <c r="V31" s="588"/>
      <c r="W31" s="588"/>
      <c r="X31" s="588"/>
      <c r="Y31" s="600"/>
    </row>
    <row r="32" spans="1:25" ht="24.95" customHeight="1" thickBot="1" x14ac:dyDescent="0.3">
      <c r="A32" s="158"/>
      <c r="B32" s="161"/>
      <c r="C32" s="157" t="s">
        <v>33</v>
      </c>
      <c r="D32" s="580">
        <v>120</v>
      </c>
      <c r="E32" s="581"/>
      <c r="F32" s="581"/>
      <c r="G32" s="581"/>
      <c r="H32" s="581"/>
      <c r="I32" s="581"/>
      <c r="J32" s="581"/>
      <c r="K32" s="581"/>
      <c r="L32" s="581"/>
      <c r="M32" s="582"/>
      <c r="N32" s="93"/>
      <c r="O32" s="580">
        <v>60</v>
      </c>
      <c r="P32" s="581"/>
      <c r="Q32" s="581"/>
      <c r="R32" s="581"/>
      <c r="S32" s="581"/>
      <c r="T32" s="581"/>
      <c r="U32" s="581"/>
      <c r="V32" s="581"/>
      <c r="W32" s="581"/>
      <c r="X32" s="582"/>
      <c r="Y32" s="93"/>
    </row>
    <row r="33" spans="1:25" ht="24.95" customHeight="1" thickBot="1" x14ac:dyDescent="0.3">
      <c r="A33" s="159"/>
      <c r="B33" s="93"/>
      <c r="C33" s="160" t="s">
        <v>37</v>
      </c>
      <c r="D33" s="580">
        <v>96</v>
      </c>
      <c r="E33" s="581"/>
      <c r="F33" s="581"/>
      <c r="G33" s="581"/>
      <c r="H33" s="581"/>
      <c r="I33" s="581"/>
      <c r="J33" s="581"/>
      <c r="K33" s="581"/>
      <c r="L33" s="581"/>
      <c r="M33" s="582"/>
      <c r="N33" s="94"/>
      <c r="O33" s="580">
        <v>48</v>
      </c>
      <c r="P33" s="581"/>
      <c r="Q33" s="581"/>
      <c r="R33" s="581"/>
      <c r="S33" s="581"/>
      <c r="T33" s="581"/>
      <c r="U33" s="581"/>
      <c r="V33" s="581"/>
      <c r="W33" s="581"/>
      <c r="X33" s="582"/>
      <c r="Y33" s="94"/>
    </row>
    <row r="34" spans="1:25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25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5"/>
      <c r="O35" s="79"/>
      <c r="P35" s="79"/>
      <c r="Q35" s="79"/>
      <c r="R35" s="79"/>
      <c r="S35" s="79"/>
    </row>
    <row r="36" spans="1:25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95"/>
      <c r="O36" s="79"/>
      <c r="P36" s="79"/>
      <c r="Q36" s="79"/>
      <c r="R36" s="79"/>
      <c r="S36" s="79"/>
    </row>
    <row r="37" spans="1:25" ht="15.75" x14ac:dyDescent="0.25">
      <c r="C37" s="18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1:25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1:25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1:25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1:25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1:25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25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25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1:25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1:25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25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25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</sheetData>
  <mergeCells count="63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3:N13"/>
    <mergeCell ref="D12:Y12"/>
    <mergeCell ref="O13:Y13"/>
    <mergeCell ref="E15:E20"/>
    <mergeCell ref="F15:F20"/>
    <mergeCell ref="K15:K20"/>
    <mergeCell ref="L15:L20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V21:V25"/>
    <mergeCell ref="W21:W25"/>
    <mergeCell ref="E21:E25"/>
    <mergeCell ref="F21:F25"/>
    <mergeCell ref="D22:D25"/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6"/>
  <sheetViews>
    <sheetView tabSelected="1" zoomScale="75" zoomScaleNormal="75" workbookViewId="0">
      <selection activeCell="A21" sqref="A21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1" t="s">
        <v>0</v>
      </c>
      <c r="E2" s="571"/>
      <c r="F2" s="571"/>
      <c r="G2" s="571"/>
      <c r="H2" s="571"/>
      <c r="I2" s="571"/>
      <c r="J2" s="571"/>
      <c r="K2" s="571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572"/>
      <c r="F3" s="572"/>
      <c r="G3" s="572"/>
      <c r="H3" s="572"/>
      <c r="I3" s="572"/>
      <c r="J3" s="572"/>
      <c r="K3" s="570"/>
      <c r="L3" s="17"/>
      <c r="M3" s="51"/>
      <c r="N3" s="17"/>
      <c r="O3" s="18" t="s">
        <v>5</v>
      </c>
      <c r="P3" s="399" t="s">
        <v>22</v>
      </c>
      <c r="Q3" s="399"/>
      <c r="R3" s="399"/>
      <c r="S3" s="399"/>
      <c r="T3" s="399"/>
      <c r="U3" s="40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572"/>
      <c r="F4" s="572"/>
      <c r="G4" s="572"/>
      <c r="H4" s="572"/>
      <c r="I4" s="572"/>
      <c r="J4" s="572"/>
      <c r="K4" s="570"/>
      <c r="L4" s="17"/>
      <c r="M4" s="51"/>
      <c r="N4" s="17"/>
      <c r="O4" s="18" t="s">
        <v>6</v>
      </c>
      <c r="P4" s="399" t="s">
        <v>23</v>
      </c>
      <c r="Q4" s="399"/>
      <c r="R4" s="399"/>
      <c r="S4" s="399"/>
      <c r="T4" s="399"/>
      <c r="U4" s="40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572"/>
      <c r="F5" s="572"/>
      <c r="G5" s="572"/>
      <c r="H5" s="572"/>
      <c r="I5" s="572"/>
      <c r="J5" s="572"/>
      <c r="K5" s="570"/>
      <c r="L5" s="17"/>
      <c r="M5" s="51"/>
      <c r="N5" s="17"/>
      <c r="O5" s="18" t="s">
        <v>7</v>
      </c>
      <c r="P5" s="399" t="s">
        <v>24</v>
      </c>
      <c r="Q5" s="399"/>
      <c r="R5" s="399"/>
      <c r="S5" s="399"/>
      <c r="T5" s="399"/>
      <c r="U5" s="40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5" t="s">
        <v>104</v>
      </c>
      <c r="E6" s="572"/>
      <c r="F6" s="572"/>
      <c r="G6" s="572"/>
      <c r="H6" s="572"/>
      <c r="I6" s="572"/>
      <c r="J6" s="572"/>
      <c r="K6" s="570"/>
      <c r="L6" s="17"/>
      <c r="M6" s="51"/>
      <c r="N6" s="17"/>
      <c r="O6" s="18" t="s">
        <v>8</v>
      </c>
      <c r="P6" s="399" t="s">
        <v>25</v>
      </c>
      <c r="Q6" s="399"/>
      <c r="R6" s="399"/>
      <c r="S6" s="399"/>
      <c r="T6" s="399"/>
      <c r="U6" s="40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572"/>
      <c r="F7" s="572"/>
      <c r="G7" s="572"/>
      <c r="H7" s="572"/>
      <c r="I7" s="572"/>
      <c r="J7" s="572"/>
      <c r="K7" s="570"/>
      <c r="L7" s="17"/>
      <c r="M7" s="51"/>
      <c r="N7" s="17"/>
      <c r="O7" s="18" t="s">
        <v>9</v>
      </c>
      <c r="P7" s="399" t="s">
        <v>26</v>
      </c>
      <c r="Q7" s="399"/>
      <c r="R7" s="399"/>
      <c r="S7" s="399"/>
      <c r="T7" s="399"/>
      <c r="U7" s="40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192</v>
      </c>
      <c r="E8" s="572"/>
      <c r="F8" s="572"/>
      <c r="G8" s="572"/>
      <c r="H8" s="572"/>
      <c r="I8" s="572"/>
      <c r="J8" s="572"/>
      <c r="K8" s="570"/>
      <c r="L8" s="17"/>
      <c r="M8" s="51"/>
      <c r="N8" s="17"/>
      <c r="O8" s="18" t="s">
        <v>75</v>
      </c>
      <c r="P8" s="399" t="s">
        <v>28</v>
      </c>
      <c r="Q8" s="399"/>
      <c r="R8" s="399"/>
      <c r="S8" s="399"/>
      <c r="T8" s="399"/>
      <c r="U8" s="40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270</v>
      </c>
      <c r="E9" s="572"/>
      <c r="F9" s="572"/>
      <c r="G9" s="572"/>
      <c r="H9" s="572"/>
      <c r="I9" s="572"/>
      <c r="J9" s="572"/>
      <c r="K9" s="570"/>
      <c r="L9" s="17"/>
      <c r="M9" s="51"/>
      <c r="N9" s="17"/>
      <c r="O9" s="19" t="s">
        <v>10</v>
      </c>
      <c r="P9" s="401" t="s">
        <v>30</v>
      </c>
      <c r="Q9" s="401"/>
      <c r="R9" s="401"/>
      <c r="S9" s="401"/>
      <c r="T9" s="401"/>
      <c r="U9" s="40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3"/>
      <c r="D10" s="40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9" t="s">
        <v>190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568"/>
      <c r="AD13" s="568"/>
      <c r="AE13" s="569"/>
    </row>
    <row r="14" spans="2:31" ht="15" customHeight="1" x14ac:dyDescent="0.25">
      <c r="B14" s="20"/>
      <c r="C14" s="100"/>
      <c r="D14" s="473" t="s">
        <v>189</v>
      </c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4"/>
      <c r="P14" s="472" t="s">
        <v>188</v>
      </c>
      <c r="Q14" s="566"/>
      <c r="R14" s="566"/>
      <c r="S14" s="566"/>
      <c r="T14" s="566"/>
      <c r="U14" s="566"/>
      <c r="V14" s="566"/>
      <c r="W14" s="566"/>
      <c r="X14" s="566"/>
      <c r="Y14" s="566"/>
      <c r="Z14" s="566"/>
      <c r="AA14" s="567"/>
      <c r="AB14" s="100"/>
      <c r="AC14" s="49"/>
      <c r="AD14" s="49"/>
      <c r="AE14" s="49"/>
    </row>
    <row r="15" spans="2:31" ht="15.75" customHeight="1" x14ac:dyDescent="0.25">
      <c r="B15" s="404" t="s">
        <v>63</v>
      </c>
      <c r="C15" s="405" t="s">
        <v>32</v>
      </c>
      <c r="D15" s="478" t="s">
        <v>33</v>
      </c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569"/>
      <c r="AB15" s="23"/>
      <c r="AC15" s="49"/>
      <c r="AD15" s="49"/>
      <c r="AE15" s="49"/>
    </row>
    <row r="16" spans="2:31" ht="114" customHeight="1" x14ac:dyDescent="0.25">
      <c r="B16" s="404"/>
      <c r="C16" s="40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45" ht="114" customHeight="1" x14ac:dyDescent="0.25">
      <c r="A17" s="214" t="s">
        <v>44</v>
      </c>
      <c r="B17" s="575" t="s">
        <v>62</v>
      </c>
      <c r="C17" s="57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6"/>
      <c r="AA17" s="24"/>
      <c r="AB17" s="45"/>
      <c r="AC17" s="105"/>
      <c r="AD17" s="105"/>
      <c r="AE17" s="105"/>
    </row>
    <row r="18" spans="1:45" s="11" customFormat="1" ht="15.95" customHeight="1" thickBot="1" x14ac:dyDescent="0.3">
      <c r="A18" s="99" t="s">
        <v>259</v>
      </c>
      <c r="B18" s="27">
        <v>1</v>
      </c>
      <c r="C18" s="28" t="s">
        <v>187</v>
      </c>
      <c r="D18" s="29"/>
      <c r="E18" s="29"/>
      <c r="F18" s="30"/>
      <c r="G18" s="29"/>
      <c r="H18" s="29"/>
      <c r="I18" s="29"/>
      <c r="J18" s="29"/>
      <c r="K18" s="31"/>
      <c r="L18" s="31"/>
      <c r="M18" s="31"/>
      <c r="N18" s="31"/>
      <c r="O18" s="29"/>
      <c r="P18" s="29">
        <v>21</v>
      </c>
      <c r="Q18" s="29"/>
      <c r="R18" s="30">
        <v>40</v>
      </c>
      <c r="S18" s="29"/>
      <c r="T18" s="29"/>
      <c r="U18" s="29"/>
      <c r="V18" s="29"/>
      <c r="W18" s="31">
        <v>61</v>
      </c>
      <c r="X18" s="31">
        <v>59</v>
      </c>
      <c r="Y18" s="31">
        <v>120</v>
      </c>
      <c r="Z18" s="32">
        <v>4</v>
      </c>
      <c r="AA18" s="30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26"/>
    </row>
    <row r="19" spans="1:45" s="212" customFormat="1" ht="15.95" customHeight="1" x14ac:dyDescent="0.25">
      <c r="A19" s="323" t="s">
        <v>210</v>
      </c>
      <c r="B19" s="252">
        <v>2</v>
      </c>
      <c r="C19" s="162" t="s">
        <v>279</v>
      </c>
      <c r="D19" s="202">
        <v>18</v>
      </c>
      <c r="E19" s="253">
        <v>24</v>
      </c>
      <c r="F19" s="253"/>
      <c r="G19" s="253">
        <v>36</v>
      </c>
      <c r="H19" s="253"/>
      <c r="I19" s="253"/>
      <c r="J19" s="253"/>
      <c r="K19" s="254">
        <v>78</v>
      </c>
      <c r="L19" s="254">
        <v>42</v>
      </c>
      <c r="M19" s="254">
        <v>120</v>
      </c>
      <c r="N19" s="254">
        <v>4</v>
      </c>
      <c r="O19" s="202" t="s">
        <v>35</v>
      </c>
      <c r="P19" s="202"/>
      <c r="Q19" s="202"/>
      <c r="R19" s="201"/>
      <c r="S19" s="202"/>
      <c r="T19" s="202"/>
      <c r="U19" s="202"/>
      <c r="V19" s="202"/>
      <c r="W19" s="254"/>
      <c r="X19" s="254"/>
      <c r="Y19" s="254"/>
      <c r="Z19" s="325"/>
      <c r="AA19" s="201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s="11" customFormat="1" ht="15.95" customHeight="1" x14ac:dyDescent="0.25">
      <c r="A20" s="251" t="s">
        <v>338</v>
      </c>
      <c r="B20" s="252">
        <v>3</v>
      </c>
      <c r="C20" s="162" t="s">
        <v>186</v>
      </c>
      <c r="D20" s="202">
        <v>6</v>
      </c>
      <c r="E20" s="202">
        <v>8</v>
      </c>
      <c r="F20" s="201"/>
      <c r="G20" s="202">
        <v>12</v>
      </c>
      <c r="H20" s="202"/>
      <c r="I20" s="202"/>
      <c r="J20" s="202"/>
      <c r="K20" s="254">
        <v>26</v>
      </c>
      <c r="L20" s="254">
        <v>24</v>
      </c>
      <c r="M20" s="254">
        <v>50</v>
      </c>
      <c r="N20" s="254">
        <v>2</v>
      </c>
      <c r="O20" s="201" t="s">
        <v>35</v>
      </c>
      <c r="P20" s="202"/>
      <c r="Q20" s="202"/>
      <c r="R20" s="201"/>
      <c r="S20" s="202"/>
      <c r="T20" s="202"/>
      <c r="U20" s="202"/>
      <c r="V20" s="202"/>
      <c r="W20" s="254"/>
      <c r="X20" s="254"/>
      <c r="Y20" s="254"/>
      <c r="Z20" s="325"/>
      <c r="AA20" s="201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s="11" customFormat="1" ht="15.95" customHeight="1" x14ac:dyDescent="0.25">
      <c r="A21" s="251" t="s">
        <v>365</v>
      </c>
      <c r="B21" s="252">
        <v>4</v>
      </c>
      <c r="C21" s="162" t="s">
        <v>185</v>
      </c>
      <c r="D21" s="202">
        <v>6</v>
      </c>
      <c r="E21" s="202">
        <v>8</v>
      </c>
      <c r="F21" s="201"/>
      <c r="G21" s="202">
        <v>12</v>
      </c>
      <c r="H21" s="202"/>
      <c r="I21" s="202"/>
      <c r="J21" s="202"/>
      <c r="K21" s="254">
        <v>26</v>
      </c>
      <c r="L21" s="254">
        <v>24</v>
      </c>
      <c r="M21" s="254">
        <v>50</v>
      </c>
      <c r="N21" s="254">
        <v>2</v>
      </c>
      <c r="O21" s="201" t="s">
        <v>34</v>
      </c>
      <c r="P21" s="202"/>
      <c r="Q21" s="202"/>
      <c r="R21" s="201"/>
      <c r="S21" s="202"/>
      <c r="T21" s="202"/>
      <c r="U21" s="202"/>
      <c r="V21" s="202"/>
      <c r="W21" s="254"/>
      <c r="X21" s="254"/>
      <c r="Y21" s="254"/>
      <c r="Z21" s="325"/>
      <c r="AA21" s="201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s="212" customFormat="1" ht="18.399999999999999" customHeight="1" x14ac:dyDescent="0.25">
      <c r="A22" s="251" t="s">
        <v>344</v>
      </c>
      <c r="B22" s="252">
        <v>5</v>
      </c>
      <c r="C22" s="162" t="s">
        <v>343</v>
      </c>
      <c r="D22" s="202">
        <v>15</v>
      </c>
      <c r="E22" s="325">
        <v>18</v>
      </c>
      <c r="F22" s="254"/>
      <c r="G22" s="325">
        <v>27</v>
      </c>
      <c r="H22" s="325"/>
      <c r="I22" s="325"/>
      <c r="J22" s="325"/>
      <c r="K22" s="254">
        <f>D22+E22+F22+G22+H22+I22+J22</f>
        <v>60</v>
      </c>
      <c r="L22" s="254">
        <v>15</v>
      </c>
      <c r="M22" s="254">
        <f>K22+L22</f>
        <v>75</v>
      </c>
      <c r="N22" s="254">
        <v>3</v>
      </c>
      <c r="O22" s="201" t="s">
        <v>35</v>
      </c>
      <c r="P22" s="202"/>
      <c r="Q22" s="202"/>
      <c r="R22" s="201"/>
      <c r="S22" s="202"/>
      <c r="T22" s="202"/>
      <c r="U22" s="202"/>
      <c r="V22" s="202"/>
      <c r="W22" s="254"/>
      <c r="X22" s="254"/>
      <c r="Y22" s="254"/>
      <c r="Z22" s="325"/>
      <c r="AA22" s="201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212" customFormat="1" ht="18.399999999999999" customHeight="1" x14ac:dyDescent="0.25">
      <c r="A23" s="251" t="s">
        <v>364</v>
      </c>
      <c r="B23" s="252">
        <v>6</v>
      </c>
      <c r="C23" s="162" t="s">
        <v>184</v>
      </c>
      <c r="D23" s="202"/>
      <c r="E23" s="202"/>
      <c r="F23" s="201"/>
      <c r="G23" s="202"/>
      <c r="H23" s="202"/>
      <c r="I23" s="202"/>
      <c r="J23" s="202"/>
      <c r="K23" s="254"/>
      <c r="L23" s="254"/>
      <c r="M23" s="254"/>
      <c r="N23" s="254"/>
      <c r="O23" s="202"/>
      <c r="P23" s="202">
        <v>15</v>
      </c>
      <c r="Q23" s="325">
        <v>18</v>
      </c>
      <c r="R23" s="254"/>
      <c r="S23" s="325">
        <v>27</v>
      </c>
      <c r="T23" s="325"/>
      <c r="U23" s="325"/>
      <c r="V23" s="325"/>
      <c r="W23" s="254">
        <f>P23+Q23+R23+S23+T23+U23+V23</f>
        <v>60</v>
      </c>
      <c r="X23" s="254">
        <v>15</v>
      </c>
      <c r="Y23" s="254">
        <v>75</v>
      </c>
      <c r="Z23" s="325">
        <v>3</v>
      </c>
      <c r="AA23" s="201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s="212" customFormat="1" ht="18.399999999999999" customHeight="1" x14ac:dyDescent="0.25">
      <c r="A24" s="251" t="s">
        <v>242</v>
      </c>
      <c r="B24" s="252">
        <v>7</v>
      </c>
      <c r="C24" s="162" t="s">
        <v>355</v>
      </c>
      <c r="D24" s="202">
        <v>15</v>
      </c>
      <c r="E24" s="325">
        <v>18</v>
      </c>
      <c r="F24" s="254"/>
      <c r="G24" s="325">
        <v>27</v>
      </c>
      <c r="H24" s="325"/>
      <c r="I24" s="325"/>
      <c r="J24" s="325"/>
      <c r="K24" s="254">
        <f>D24+E24+F24+G24+H24+I24+J24</f>
        <v>60</v>
      </c>
      <c r="L24" s="254">
        <v>15</v>
      </c>
      <c r="M24" s="254">
        <v>75</v>
      </c>
      <c r="N24" s="254">
        <v>3</v>
      </c>
      <c r="O24" s="202" t="s">
        <v>35</v>
      </c>
      <c r="P24" s="202"/>
      <c r="Q24" s="202"/>
      <c r="R24" s="201"/>
      <c r="S24" s="202"/>
      <c r="T24" s="202"/>
      <c r="U24" s="202"/>
      <c r="V24" s="202"/>
      <c r="W24" s="254"/>
      <c r="X24" s="254"/>
      <c r="Y24" s="254"/>
      <c r="Z24" s="325"/>
      <c r="AA24" s="201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s="212" customFormat="1" ht="15.95" customHeight="1" x14ac:dyDescent="0.25">
      <c r="A25" s="251" t="s">
        <v>243</v>
      </c>
      <c r="B25" s="252">
        <v>8</v>
      </c>
      <c r="C25" s="162" t="s">
        <v>353</v>
      </c>
      <c r="D25" s="202">
        <v>15</v>
      </c>
      <c r="E25" s="325">
        <v>18</v>
      </c>
      <c r="F25" s="254"/>
      <c r="G25" s="325">
        <v>27</v>
      </c>
      <c r="H25" s="325"/>
      <c r="I25" s="325"/>
      <c r="J25" s="325"/>
      <c r="K25" s="254">
        <f>D25+E25+F25+G25+H25+I25+J25</f>
        <v>60</v>
      </c>
      <c r="L25" s="254">
        <v>15</v>
      </c>
      <c r="M25" s="254">
        <f>K25+L25</f>
        <v>75</v>
      </c>
      <c r="N25" s="254">
        <v>3</v>
      </c>
      <c r="O25" s="201" t="s">
        <v>34</v>
      </c>
      <c r="P25" s="202"/>
      <c r="Q25" s="202"/>
      <c r="R25" s="201"/>
      <c r="S25" s="202"/>
      <c r="T25" s="202"/>
      <c r="U25" s="202"/>
      <c r="V25" s="202"/>
      <c r="W25" s="254"/>
      <c r="X25" s="254"/>
      <c r="Y25" s="254"/>
      <c r="Z25" s="325"/>
      <c r="AA25" s="201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ht="15.95" customHeight="1" x14ac:dyDescent="0.25">
      <c r="A26" s="251" t="s">
        <v>282</v>
      </c>
      <c r="B26" s="252">
        <v>9</v>
      </c>
      <c r="C26" s="162" t="s">
        <v>183</v>
      </c>
      <c r="D26" s="253"/>
      <c r="E26" s="253"/>
      <c r="F26" s="253"/>
      <c r="G26" s="253"/>
      <c r="H26" s="253"/>
      <c r="I26" s="253"/>
      <c r="J26" s="253"/>
      <c r="K26" s="254"/>
      <c r="L26" s="254"/>
      <c r="M26" s="254"/>
      <c r="N26" s="255"/>
      <c r="O26" s="256"/>
      <c r="P26" s="253">
        <v>9</v>
      </c>
      <c r="Q26" s="253">
        <v>12</v>
      </c>
      <c r="R26" s="253"/>
      <c r="S26" s="253">
        <v>18</v>
      </c>
      <c r="T26" s="253"/>
      <c r="U26" s="253"/>
      <c r="V26" s="253"/>
      <c r="W26" s="254">
        <v>39</v>
      </c>
      <c r="X26" s="254">
        <v>11</v>
      </c>
      <c r="Y26" s="254">
        <v>50</v>
      </c>
      <c r="Z26" s="257">
        <v>2</v>
      </c>
      <c r="AA26" s="201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F26" s="6"/>
    </row>
    <row r="27" spans="1:45" s="211" customFormat="1" ht="15.95" customHeight="1" x14ac:dyDescent="0.25">
      <c r="A27" s="328" t="s">
        <v>333</v>
      </c>
      <c r="B27" s="252">
        <v>10</v>
      </c>
      <c r="C27" s="162" t="s">
        <v>356</v>
      </c>
      <c r="D27" s="253">
        <v>15</v>
      </c>
      <c r="E27" s="325">
        <v>18</v>
      </c>
      <c r="F27" s="254"/>
      <c r="G27" s="325">
        <v>27</v>
      </c>
      <c r="H27" s="325"/>
      <c r="I27" s="325"/>
      <c r="J27" s="325"/>
      <c r="K27" s="254">
        <f>D27+E27+F27+G27+H27+I27+J27</f>
        <v>60</v>
      </c>
      <c r="L27" s="254">
        <v>15</v>
      </c>
      <c r="M27" s="254">
        <v>75</v>
      </c>
      <c r="N27" s="255">
        <v>3</v>
      </c>
      <c r="O27" s="201" t="s">
        <v>35</v>
      </c>
      <c r="P27" s="253"/>
      <c r="Q27" s="253"/>
      <c r="R27" s="253"/>
      <c r="S27" s="253"/>
      <c r="T27" s="253"/>
      <c r="U27" s="253"/>
      <c r="V27" s="253"/>
      <c r="W27" s="254"/>
      <c r="X27" s="254"/>
      <c r="Y27" s="254"/>
      <c r="Z27" s="257"/>
      <c r="AA27" s="258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ht="15.95" customHeight="1" x14ac:dyDescent="0.25">
      <c r="A28" s="251" t="s">
        <v>149</v>
      </c>
      <c r="B28" s="252">
        <v>11</v>
      </c>
      <c r="C28" s="162" t="s">
        <v>182</v>
      </c>
      <c r="D28" s="253"/>
      <c r="E28" s="253"/>
      <c r="F28" s="253"/>
      <c r="G28" s="253"/>
      <c r="H28" s="253"/>
      <c r="I28" s="253"/>
      <c r="J28" s="253"/>
      <c r="K28" s="254"/>
      <c r="L28" s="254"/>
      <c r="M28" s="254"/>
      <c r="N28" s="255"/>
      <c r="O28" s="256"/>
      <c r="P28" s="253">
        <v>9</v>
      </c>
      <c r="Q28" s="253">
        <v>12</v>
      </c>
      <c r="R28" s="253"/>
      <c r="S28" s="253">
        <v>18</v>
      </c>
      <c r="T28" s="253"/>
      <c r="U28" s="253"/>
      <c r="V28" s="253"/>
      <c r="W28" s="254">
        <v>39</v>
      </c>
      <c r="X28" s="254">
        <v>11</v>
      </c>
      <c r="Y28" s="254">
        <v>50</v>
      </c>
      <c r="Z28" s="257">
        <v>2</v>
      </c>
      <c r="AA28" s="201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F28" s="6"/>
    </row>
    <row r="29" spans="1:45" s="211" customFormat="1" ht="15.95" customHeight="1" x14ac:dyDescent="0.25">
      <c r="A29" s="251" t="s">
        <v>147</v>
      </c>
      <c r="B29" s="252">
        <v>12</v>
      </c>
      <c r="C29" s="251" t="s">
        <v>354</v>
      </c>
      <c r="D29" s="253"/>
      <c r="E29" s="253"/>
      <c r="F29" s="253"/>
      <c r="G29" s="253"/>
      <c r="H29" s="253"/>
      <c r="I29" s="253"/>
      <c r="J29" s="253"/>
      <c r="K29" s="254"/>
      <c r="L29" s="254"/>
      <c r="M29" s="254"/>
      <c r="N29" s="255"/>
      <c r="O29" s="256"/>
      <c r="P29" s="253">
        <v>15</v>
      </c>
      <c r="Q29" s="325">
        <v>16</v>
      </c>
      <c r="R29" s="254"/>
      <c r="S29" s="325">
        <v>24</v>
      </c>
      <c r="T29" s="325"/>
      <c r="U29" s="325"/>
      <c r="V29" s="325"/>
      <c r="W29" s="254">
        <f>P29+Q29+R29+S29+T29+U29+V29</f>
        <v>55</v>
      </c>
      <c r="X29" s="254">
        <v>20</v>
      </c>
      <c r="Y29" s="254">
        <v>75</v>
      </c>
      <c r="Z29" s="255">
        <v>3</v>
      </c>
      <c r="AA29" s="258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ht="17.25" customHeight="1" x14ac:dyDescent="0.25">
      <c r="A30" s="251" t="s">
        <v>345</v>
      </c>
      <c r="B30" s="252">
        <v>13</v>
      </c>
      <c r="C30" s="251" t="s">
        <v>181</v>
      </c>
      <c r="D30" s="253"/>
      <c r="E30" s="253"/>
      <c r="F30" s="253"/>
      <c r="G30" s="253"/>
      <c r="H30" s="253"/>
      <c r="I30" s="253"/>
      <c r="J30" s="253"/>
      <c r="K30" s="254"/>
      <c r="L30" s="254"/>
      <c r="M30" s="254"/>
      <c r="N30" s="255"/>
      <c r="O30" s="256"/>
      <c r="P30" s="253">
        <v>12</v>
      </c>
      <c r="Q30" s="253">
        <v>14</v>
      </c>
      <c r="R30" s="253"/>
      <c r="S30" s="253">
        <v>21</v>
      </c>
      <c r="T30" s="253"/>
      <c r="U30" s="253"/>
      <c r="V30" s="253"/>
      <c r="W30" s="254">
        <v>47</v>
      </c>
      <c r="X30" s="254">
        <v>13</v>
      </c>
      <c r="Y30" s="254">
        <v>60</v>
      </c>
      <c r="Z30" s="255">
        <v>2</v>
      </c>
      <c r="AA30" s="201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F30" s="6"/>
    </row>
    <row r="31" spans="1:45" ht="17.25" customHeight="1" x14ac:dyDescent="0.25">
      <c r="A31" s="251" t="s">
        <v>48</v>
      </c>
      <c r="B31" s="252">
        <v>14</v>
      </c>
      <c r="C31" s="251" t="s">
        <v>180</v>
      </c>
      <c r="D31" s="253"/>
      <c r="E31" s="253"/>
      <c r="F31" s="253"/>
      <c r="G31" s="253"/>
      <c r="H31" s="253"/>
      <c r="I31" s="253"/>
      <c r="J31" s="253"/>
      <c r="K31" s="254"/>
      <c r="L31" s="254"/>
      <c r="M31" s="254"/>
      <c r="N31" s="255"/>
      <c r="O31" s="256"/>
      <c r="P31" s="253">
        <v>12</v>
      </c>
      <c r="Q31" s="253">
        <v>14</v>
      </c>
      <c r="R31" s="253"/>
      <c r="S31" s="253">
        <v>21</v>
      </c>
      <c r="T31" s="253"/>
      <c r="U31" s="253"/>
      <c r="V31" s="253"/>
      <c r="W31" s="254">
        <v>47</v>
      </c>
      <c r="X31" s="254">
        <v>13</v>
      </c>
      <c r="Y31" s="254">
        <v>60</v>
      </c>
      <c r="Z31" s="255">
        <v>2</v>
      </c>
      <c r="AA31" s="201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F31" s="6"/>
    </row>
    <row r="32" spans="1:45" ht="17.25" customHeight="1" x14ac:dyDescent="0.25">
      <c r="A32" s="251" t="s">
        <v>242</v>
      </c>
      <c r="B32" s="252">
        <v>15</v>
      </c>
      <c r="C32" s="251" t="s">
        <v>357</v>
      </c>
      <c r="D32" s="253"/>
      <c r="E32" s="253"/>
      <c r="F32" s="253"/>
      <c r="G32" s="253"/>
      <c r="H32" s="253"/>
      <c r="I32" s="253"/>
      <c r="J32" s="253"/>
      <c r="K32" s="254"/>
      <c r="L32" s="254"/>
      <c r="M32" s="254"/>
      <c r="N32" s="255"/>
      <c r="O32" s="256"/>
      <c r="P32" s="253">
        <v>12</v>
      </c>
      <c r="Q32" s="253">
        <v>14</v>
      </c>
      <c r="R32" s="253"/>
      <c r="S32" s="253">
        <v>21</v>
      </c>
      <c r="T32" s="253"/>
      <c r="U32" s="253"/>
      <c r="V32" s="253"/>
      <c r="W32" s="254">
        <f>P32+Q32+R32+S32+T32+U32+V32</f>
        <v>47</v>
      </c>
      <c r="X32" s="254">
        <v>13</v>
      </c>
      <c r="Y32" s="254">
        <f>W32+X32</f>
        <v>60</v>
      </c>
      <c r="Z32" s="255">
        <v>2</v>
      </c>
      <c r="AA32" s="201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F32" s="6"/>
    </row>
    <row r="33" spans="1:45" ht="17.25" customHeight="1" x14ac:dyDescent="0.25">
      <c r="A33" s="251" t="s">
        <v>240</v>
      </c>
      <c r="B33" s="252">
        <v>16</v>
      </c>
      <c r="C33" s="251" t="s">
        <v>358</v>
      </c>
      <c r="D33" s="253"/>
      <c r="E33" s="253"/>
      <c r="F33" s="253"/>
      <c r="G33" s="253"/>
      <c r="H33" s="253"/>
      <c r="I33" s="253"/>
      <c r="J33" s="253"/>
      <c r="K33" s="254"/>
      <c r="L33" s="254"/>
      <c r="M33" s="254"/>
      <c r="N33" s="255"/>
      <c r="O33" s="256"/>
      <c r="P33" s="253">
        <v>12</v>
      </c>
      <c r="Q33" s="253">
        <v>14</v>
      </c>
      <c r="R33" s="253"/>
      <c r="S33" s="253">
        <v>21</v>
      </c>
      <c r="T33" s="253"/>
      <c r="U33" s="253"/>
      <c r="V33" s="253"/>
      <c r="W33" s="254">
        <f>P33+Q33+R33+S33+T33+U33+V33</f>
        <v>47</v>
      </c>
      <c r="X33" s="254">
        <v>13</v>
      </c>
      <c r="Y33" s="254">
        <f>W33+X33</f>
        <v>60</v>
      </c>
      <c r="Z33" s="255">
        <v>2</v>
      </c>
      <c r="AA33" s="201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F33" s="6"/>
    </row>
    <row r="34" spans="1:45" ht="17.25" customHeight="1" x14ac:dyDescent="0.25">
      <c r="A34" s="251" t="s">
        <v>282</v>
      </c>
      <c r="B34" s="252">
        <v>17</v>
      </c>
      <c r="C34" s="251" t="s">
        <v>359</v>
      </c>
      <c r="D34" s="253"/>
      <c r="E34" s="253"/>
      <c r="F34" s="253"/>
      <c r="G34" s="253"/>
      <c r="H34" s="253"/>
      <c r="I34" s="253"/>
      <c r="J34" s="253"/>
      <c r="K34" s="254"/>
      <c r="L34" s="254"/>
      <c r="M34" s="254"/>
      <c r="N34" s="255"/>
      <c r="O34" s="256"/>
      <c r="P34" s="253">
        <v>9</v>
      </c>
      <c r="Q34" s="253">
        <v>12</v>
      </c>
      <c r="R34" s="253"/>
      <c r="S34" s="253">
        <v>18</v>
      </c>
      <c r="T34" s="253"/>
      <c r="U34" s="253"/>
      <c r="V34" s="253"/>
      <c r="W34" s="254">
        <f>P34+Q34+R34+S34+T34+U34+V34</f>
        <v>39</v>
      </c>
      <c r="X34" s="254">
        <v>11</v>
      </c>
      <c r="Y34" s="254">
        <f>W34+X34</f>
        <v>50</v>
      </c>
      <c r="Z34" s="255">
        <v>2</v>
      </c>
      <c r="AA34" s="201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F34" s="6"/>
    </row>
    <row r="35" spans="1:45" ht="17.25" customHeight="1" x14ac:dyDescent="0.25">
      <c r="A35" s="251" t="s">
        <v>349</v>
      </c>
      <c r="B35" s="252">
        <v>18</v>
      </c>
      <c r="C35" s="251" t="s">
        <v>360</v>
      </c>
      <c r="D35" s="253"/>
      <c r="E35" s="253"/>
      <c r="F35" s="253"/>
      <c r="G35" s="253"/>
      <c r="H35" s="253"/>
      <c r="I35" s="253"/>
      <c r="J35" s="253"/>
      <c r="K35" s="254"/>
      <c r="L35" s="254"/>
      <c r="M35" s="254"/>
      <c r="N35" s="255"/>
      <c r="O35" s="256"/>
      <c r="P35" s="253">
        <v>9</v>
      </c>
      <c r="Q35" s="253">
        <v>12</v>
      </c>
      <c r="R35" s="253"/>
      <c r="S35" s="253">
        <v>18</v>
      </c>
      <c r="T35" s="253"/>
      <c r="U35" s="253"/>
      <c r="V35" s="253"/>
      <c r="W35" s="254">
        <f>P35+Q35+R35+S35+T35+U35+V35</f>
        <v>39</v>
      </c>
      <c r="X35" s="254">
        <v>11</v>
      </c>
      <c r="Y35" s="254">
        <f>W35+X35</f>
        <v>50</v>
      </c>
      <c r="Z35" s="255">
        <v>2</v>
      </c>
      <c r="AA35" s="201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F35" s="6"/>
    </row>
    <row r="36" spans="1:45" s="216" customFormat="1" ht="15.95" customHeight="1" x14ac:dyDescent="0.25">
      <c r="A36" s="251" t="s">
        <v>48</v>
      </c>
      <c r="B36" s="252">
        <v>19</v>
      </c>
      <c r="C36" s="251" t="s">
        <v>207</v>
      </c>
      <c r="D36" s="253"/>
      <c r="E36" s="253"/>
      <c r="F36" s="253"/>
      <c r="G36" s="253"/>
      <c r="H36" s="253"/>
      <c r="I36" s="253"/>
      <c r="J36" s="253"/>
      <c r="K36" s="254"/>
      <c r="L36" s="254"/>
      <c r="M36" s="254"/>
      <c r="N36" s="255"/>
      <c r="O36" s="256"/>
      <c r="P36" s="253">
        <v>15</v>
      </c>
      <c r="Q36" s="325">
        <v>16</v>
      </c>
      <c r="R36" s="254"/>
      <c r="S36" s="325">
        <v>24</v>
      </c>
      <c r="T36" s="325"/>
      <c r="U36" s="325"/>
      <c r="V36" s="325"/>
      <c r="W36" s="254">
        <f>P36+Q36+R36+S36+T36+U36+V36</f>
        <v>55</v>
      </c>
      <c r="X36" s="254">
        <v>20</v>
      </c>
      <c r="Y36" s="254">
        <v>75</v>
      </c>
      <c r="Z36" s="255">
        <v>3</v>
      </c>
      <c r="AA36" s="256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ht="17.25" customHeight="1" x14ac:dyDescent="0.25">
      <c r="A37" s="251"/>
      <c r="B37" s="326">
        <v>20</v>
      </c>
      <c r="C37" s="251" t="s">
        <v>195</v>
      </c>
      <c r="D37" s="253"/>
      <c r="E37" s="253"/>
      <c r="F37" s="253"/>
      <c r="G37" s="253"/>
      <c r="H37" s="253"/>
      <c r="I37" s="253"/>
      <c r="J37" s="253"/>
      <c r="K37" s="254"/>
      <c r="L37" s="254"/>
      <c r="M37" s="254"/>
      <c r="N37" s="255"/>
      <c r="O37" s="256"/>
      <c r="P37" s="253"/>
      <c r="Q37" s="253">
        <v>20</v>
      </c>
      <c r="R37" s="253"/>
      <c r="S37" s="253"/>
      <c r="T37" s="253"/>
      <c r="U37" s="253"/>
      <c r="V37" s="253"/>
      <c r="W37" s="201">
        <v>20</v>
      </c>
      <c r="X37" s="201">
        <v>40</v>
      </c>
      <c r="Y37" s="201">
        <v>60</v>
      </c>
      <c r="Z37" s="256">
        <v>2</v>
      </c>
      <c r="AA37" s="201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F37" s="6"/>
    </row>
    <row r="38" spans="1:45" ht="90" customHeight="1" x14ac:dyDescent="0.25">
      <c r="A38" s="99"/>
      <c r="B38" s="638" t="s">
        <v>73</v>
      </c>
      <c r="C38" s="637"/>
      <c r="D38" s="201"/>
      <c r="E38" s="201"/>
      <c r="F38" s="201"/>
      <c r="G38" s="202"/>
      <c r="H38" s="202"/>
      <c r="I38" s="202"/>
      <c r="J38" s="202"/>
      <c r="K38" s="164"/>
      <c r="L38" s="164"/>
      <c r="M38" s="164"/>
      <c r="N38" s="165"/>
      <c r="O38" s="202"/>
      <c r="P38" s="163"/>
      <c r="Q38" s="163"/>
      <c r="R38" s="163"/>
      <c r="S38" s="163"/>
      <c r="T38" s="163"/>
      <c r="U38" s="163"/>
      <c r="V38" s="163"/>
      <c r="W38" s="164"/>
      <c r="X38" s="164"/>
      <c r="Y38" s="164"/>
      <c r="Z38" s="203"/>
      <c r="AA38" s="199"/>
      <c r="AB38" s="42"/>
      <c r="AC38" s="46"/>
      <c r="AD38" s="46"/>
      <c r="AE38" s="46"/>
      <c r="AF38" s="6"/>
    </row>
    <row r="39" spans="1:45" ht="18" customHeight="1" x14ac:dyDescent="0.25">
      <c r="A39" s="99"/>
      <c r="B39" s="197">
        <v>21</v>
      </c>
      <c r="C39" s="204" t="s">
        <v>177</v>
      </c>
      <c r="D39" s="205"/>
      <c r="E39" s="205">
        <v>12</v>
      </c>
      <c r="F39" s="205">
        <v>18</v>
      </c>
      <c r="G39" s="205"/>
      <c r="H39" s="205"/>
      <c r="I39" s="205"/>
      <c r="J39" s="205"/>
      <c r="K39" s="164">
        <f>D39+E39+F39+G39+H39+I39+J39</f>
        <v>30</v>
      </c>
      <c r="L39" s="164">
        <v>20</v>
      </c>
      <c r="M39" s="164">
        <f>K39+L39</f>
        <v>50</v>
      </c>
      <c r="N39" s="165">
        <v>2</v>
      </c>
      <c r="O39" s="196" t="s">
        <v>34</v>
      </c>
      <c r="P39" s="206"/>
      <c r="Q39" s="206"/>
      <c r="R39" s="205"/>
      <c r="S39" s="206"/>
      <c r="T39" s="205"/>
      <c r="U39" s="205"/>
      <c r="V39" s="205"/>
      <c r="W39" s="164"/>
      <c r="X39" s="164"/>
      <c r="Y39" s="164"/>
      <c r="Z39" s="203"/>
      <c r="AA39" s="196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F39" s="6"/>
    </row>
    <row r="40" spans="1:45" ht="18" customHeight="1" x14ac:dyDescent="0.25">
      <c r="A40" s="99"/>
      <c r="B40" s="197">
        <v>22</v>
      </c>
      <c r="C40" s="204" t="s">
        <v>176</v>
      </c>
      <c r="D40" s="205"/>
      <c r="E40" s="205">
        <v>12</v>
      </c>
      <c r="F40" s="205">
        <v>18</v>
      </c>
      <c r="G40" s="205"/>
      <c r="H40" s="205"/>
      <c r="I40" s="205"/>
      <c r="J40" s="205"/>
      <c r="K40" s="164">
        <f>D40+E40+F40+G40+H40+I40+J40</f>
        <v>30</v>
      </c>
      <c r="L40" s="164">
        <v>20</v>
      </c>
      <c r="M40" s="164">
        <f>K40+L40</f>
        <v>50</v>
      </c>
      <c r="N40" s="165">
        <v>2</v>
      </c>
      <c r="O40" s="196" t="s">
        <v>34</v>
      </c>
      <c r="P40" s="206"/>
      <c r="Q40" s="206"/>
      <c r="R40" s="205"/>
      <c r="S40" s="206"/>
      <c r="T40" s="205"/>
      <c r="U40" s="205"/>
      <c r="V40" s="205"/>
      <c r="W40" s="164"/>
      <c r="X40" s="164"/>
      <c r="Y40" s="164"/>
      <c r="Z40" s="203"/>
      <c r="AA40" s="196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  <c r="AF40" s="6"/>
    </row>
    <row r="41" spans="1:45" ht="15" customHeight="1" x14ac:dyDescent="0.25">
      <c r="A41" s="99"/>
      <c r="B41" s="197">
        <v>23</v>
      </c>
      <c r="C41" s="204" t="s">
        <v>175</v>
      </c>
      <c r="D41" s="205"/>
      <c r="E41" s="205">
        <v>12</v>
      </c>
      <c r="F41" s="205">
        <v>18</v>
      </c>
      <c r="G41" s="205"/>
      <c r="H41" s="205"/>
      <c r="I41" s="205"/>
      <c r="J41" s="205"/>
      <c r="K41" s="164">
        <f>D41+E41+F41+G41+H41+I41+J41</f>
        <v>30</v>
      </c>
      <c r="L41" s="164">
        <v>20</v>
      </c>
      <c r="M41" s="164">
        <f>K41+L41</f>
        <v>50</v>
      </c>
      <c r="N41" s="165">
        <v>2</v>
      </c>
      <c r="O41" s="196" t="s">
        <v>34</v>
      </c>
      <c r="P41" s="206"/>
      <c r="Q41" s="206"/>
      <c r="R41" s="205"/>
      <c r="S41" s="206"/>
      <c r="T41" s="205"/>
      <c r="U41" s="205"/>
      <c r="V41" s="205"/>
      <c r="W41" s="164"/>
      <c r="X41" s="164"/>
      <c r="Y41" s="164"/>
      <c r="Z41" s="203"/>
      <c r="AA41" s="196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  <c r="AF41" s="6"/>
    </row>
    <row r="42" spans="1:45" ht="78" customHeight="1" x14ac:dyDescent="0.25">
      <c r="A42" s="99"/>
      <c r="B42" s="636" t="s">
        <v>74</v>
      </c>
      <c r="C42" s="637"/>
      <c r="D42" s="205"/>
      <c r="E42" s="205"/>
      <c r="F42" s="205"/>
      <c r="G42" s="205"/>
      <c r="H42" s="205"/>
      <c r="I42" s="205"/>
      <c r="J42" s="205"/>
      <c r="K42" s="164"/>
      <c r="L42" s="164"/>
      <c r="M42" s="164"/>
      <c r="N42" s="164"/>
      <c r="O42" s="205"/>
      <c r="P42" s="206"/>
      <c r="Q42" s="206"/>
      <c r="R42" s="205"/>
      <c r="S42" s="206"/>
      <c r="T42" s="205"/>
      <c r="U42" s="205"/>
      <c r="V42" s="205"/>
      <c r="W42" s="164"/>
      <c r="X42" s="164"/>
      <c r="Y42" s="164"/>
      <c r="Z42" s="104"/>
      <c r="AA42" s="196"/>
      <c r="AB42" s="42"/>
      <c r="AC42" s="46"/>
      <c r="AD42" s="46"/>
      <c r="AE42" s="46"/>
      <c r="AF42" s="6"/>
    </row>
    <row r="43" spans="1:45" ht="16.899999999999999" customHeight="1" x14ac:dyDescent="0.25">
      <c r="A43" s="99" t="s">
        <v>264</v>
      </c>
      <c r="B43" s="330">
        <v>24</v>
      </c>
      <c r="C43" s="207" t="s">
        <v>141</v>
      </c>
      <c r="D43" s="205"/>
      <c r="E43" s="205"/>
      <c r="F43" s="205"/>
      <c r="G43" s="205"/>
      <c r="H43" s="205"/>
      <c r="I43" s="205">
        <v>100</v>
      </c>
      <c r="J43" s="205"/>
      <c r="K43" s="164">
        <v>100</v>
      </c>
      <c r="L43" s="164"/>
      <c r="M43" s="164">
        <v>100</v>
      </c>
      <c r="N43" s="164">
        <v>4</v>
      </c>
      <c r="O43" s="196" t="s">
        <v>34</v>
      </c>
      <c r="P43" s="206"/>
      <c r="Q43" s="206"/>
      <c r="R43" s="205"/>
      <c r="S43" s="206"/>
      <c r="T43" s="205"/>
      <c r="U43" s="217"/>
      <c r="V43" s="217"/>
      <c r="W43" s="217"/>
      <c r="X43" s="217"/>
      <c r="Y43" s="217"/>
      <c r="Z43" s="217"/>
      <c r="AA43" s="217"/>
      <c r="AB43" s="42">
        <v>100</v>
      </c>
      <c r="AC43" s="46"/>
      <c r="AD43" s="112">
        <v>100</v>
      </c>
      <c r="AE43" s="46">
        <v>4</v>
      </c>
      <c r="AF43" s="6"/>
    </row>
    <row r="44" spans="1:45" ht="16.899999999999999" customHeight="1" x14ac:dyDescent="0.25">
      <c r="A44" s="99" t="s">
        <v>264</v>
      </c>
      <c r="B44" s="330">
        <v>25</v>
      </c>
      <c r="C44" s="208" t="s">
        <v>140</v>
      </c>
      <c r="D44" s="205"/>
      <c r="E44" s="205"/>
      <c r="F44" s="205"/>
      <c r="G44" s="205"/>
      <c r="H44" s="205"/>
      <c r="I44" s="205"/>
      <c r="J44" s="205"/>
      <c r="K44" s="164"/>
      <c r="L44" s="164"/>
      <c r="M44" s="164"/>
      <c r="N44" s="164"/>
      <c r="O44" s="196"/>
      <c r="P44" s="206"/>
      <c r="Q44" s="206"/>
      <c r="R44" s="205"/>
      <c r="S44" s="206"/>
      <c r="T44" s="205"/>
      <c r="U44" s="205">
        <v>200</v>
      </c>
      <c r="V44" s="205"/>
      <c r="W44" s="164">
        <v>200</v>
      </c>
      <c r="X44" s="164"/>
      <c r="Y44" s="164">
        <v>200</v>
      </c>
      <c r="Z44" s="164">
        <v>7</v>
      </c>
      <c r="AA44" s="198" t="s">
        <v>34</v>
      </c>
      <c r="AB44" s="42">
        <v>200</v>
      </c>
      <c r="AC44" s="46"/>
      <c r="AD44" s="112">
        <f>AB44+AC44</f>
        <v>200</v>
      </c>
      <c r="AE44" s="46">
        <v>7</v>
      </c>
      <c r="AF44" s="6"/>
    </row>
    <row r="45" spans="1:45" ht="18" customHeight="1" x14ac:dyDescent="0.25">
      <c r="B45" s="419" t="s">
        <v>36</v>
      </c>
      <c r="C45" s="570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45" ht="18" customHeight="1" x14ac:dyDescent="0.25"/>
    <row r="47" spans="1:45" ht="18" customHeight="1" x14ac:dyDescent="0.25">
      <c r="Z47" s="43"/>
    </row>
    <row r="48" spans="1:45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27" sqref="B27"/>
    </sheetView>
  </sheetViews>
  <sheetFormatPr defaultRowHeight="15" x14ac:dyDescent="0.25"/>
  <cols>
    <col min="1" max="1" width="9.140625" style="123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82" t="s">
        <v>13</v>
      </c>
      <c r="D2" s="423" t="s">
        <v>0</v>
      </c>
      <c r="E2" s="444"/>
      <c r="F2" s="444"/>
      <c r="G2" s="445"/>
      <c r="H2" s="79"/>
      <c r="I2" s="79"/>
      <c r="J2" s="79"/>
      <c r="K2" s="81"/>
      <c r="L2" s="5" t="s">
        <v>4</v>
      </c>
      <c r="M2" s="458" t="s">
        <v>21</v>
      </c>
      <c r="N2" s="459"/>
      <c r="O2" s="459"/>
      <c r="P2" s="459"/>
      <c r="Q2" s="459"/>
      <c r="R2" s="459"/>
      <c r="S2" s="83"/>
    </row>
    <row r="3" spans="1:19" ht="15" customHeight="1" x14ac:dyDescent="0.25">
      <c r="C3" s="84" t="s">
        <v>1</v>
      </c>
      <c r="D3" s="423" t="s">
        <v>14</v>
      </c>
      <c r="E3" s="444"/>
      <c r="F3" s="444"/>
      <c r="G3" s="445"/>
      <c r="H3" s="79"/>
      <c r="I3" s="79"/>
      <c r="J3" s="79"/>
      <c r="K3" s="81"/>
      <c r="L3" s="4" t="s">
        <v>5</v>
      </c>
      <c r="M3" s="423" t="s">
        <v>22</v>
      </c>
      <c r="N3" s="444"/>
      <c r="O3" s="444"/>
      <c r="P3" s="444"/>
      <c r="Q3" s="444"/>
      <c r="R3" s="444"/>
      <c r="S3" s="85"/>
    </row>
    <row r="4" spans="1:19" ht="15" customHeight="1" x14ac:dyDescent="0.25">
      <c r="C4" s="84" t="s">
        <v>2</v>
      </c>
      <c r="D4" s="423"/>
      <c r="E4" s="444"/>
      <c r="F4" s="444"/>
      <c r="G4" s="445"/>
      <c r="H4" s="79"/>
      <c r="I4" s="79"/>
      <c r="J4" s="79"/>
      <c r="K4" s="81"/>
      <c r="L4" s="4" t="s">
        <v>6</v>
      </c>
      <c r="M4" s="423" t="s">
        <v>23</v>
      </c>
      <c r="N4" s="444"/>
      <c r="O4" s="444"/>
      <c r="P4" s="444"/>
      <c r="Q4" s="444"/>
      <c r="R4" s="444"/>
      <c r="S4" s="85"/>
    </row>
    <row r="5" spans="1:19" ht="15" customHeight="1" x14ac:dyDescent="0.25">
      <c r="C5" s="84" t="s">
        <v>15</v>
      </c>
      <c r="D5" s="423" t="s">
        <v>16</v>
      </c>
      <c r="E5" s="444"/>
      <c r="F5" s="444"/>
      <c r="G5" s="445"/>
      <c r="H5" s="79"/>
      <c r="I5" s="79"/>
      <c r="J5" s="79"/>
      <c r="K5" s="81"/>
      <c r="L5" s="4" t="s">
        <v>7</v>
      </c>
      <c r="M5" s="423" t="s">
        <v>24</v>
      </c>
      <c r="N5" s="444"/>
      <c r="O5" s="444"/>
      <c r="P5" s="444"/>
      <c r="Q5" s="444"/>
      <c r="R5" s="444"/>
      <c r="S5" s="85"/>
    </row>
    <row r="6" spans="1:19" ht="15" customHeight="1" x14ac:dyDescent="0.25">
      <c r="C6" s="84" t="s">
        <v>17</v>
      </c>
      <c r="D6" s="423" t="s">
        <v>104</v>
      </c>
      <c r="E6" s="444"/>
      <c r="F6" s="444"/>
      <c r="G6" s="445"/>
      <c r="H6" s="79"/>
      <c r="I6" s="79"/>
      <c r="J6" s="79"/>
      <c r="K6" s="81"/>
      <c r="L6" s="4" t="s">
        <v>27</v>
      </c>
      <c r="M6" s="423" t="s">
        <v>28</v>
      </c>
      <c r="N6" s="444"/>
      <c r="O6" s="444"/>
      <c r="P6" s="444"/>
      <c r="Q6" s="444"/>
      <c r="R6" s="444"/>
      <c r="S6" s="85"/>
    </row>
    <row r="7" spans="1:19" ht="15" customHeight="1" thickBot="1" x14ac:dyDescent="0.3">
      <c r="C7" s="84" t="s">
        <v>3</v>
      </c>
      <c r="D7" s="423" t="s">
        <v>18</v>
      </c>
      <c r="E7" s="444"/>
      <c r="F7" s="444"/>
      <c r="G7" s="445"/>
      <c r="H7" s="79"/>
      <c r="I7" s="79"/>
      <c r="J7" s="79"/>
      <c r="K7" s="81"/>
      <c r="L7" s="3" t="s">
        <v>29</v>
      </c>
      <c r="M7" s="442" t="s">
        <v>30</v>
      </c>
      <c r="N7" s="443"/>
      <c r="O7" s="443"/>
      <c r="P7" s="443"/>
      <c r="Q7" s="443"/>
      <c r="R7" s="443"/>
      <c r="S7" s="86"/>
    </row>
    <row r="8" spans="1:19" ht="15" customHeight="1" x14ac:dyDescent="0.25">
      <c r="C8" s="84" t="s">
        <v>19</v>
      </c>
      <c r="D8" s="423" t="s">
        <v>192</v>
      </c>
      <c r="E8" s="444"/>
      <c r="F8" s="444"/>
      <c r="G8" s="445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87" t="s">
        <v>20</v>
      </c>
      <c r="D9" s="460" t="s">
        <v>270</v>
      </c>
      <c r="E9" s="461"/>
      <c r="F9" s="461"/>
      <c r="G9" s="462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5.75" customHeight="1" thickBot="1" x14ac:dyDescent="0.3">
      <c r="A12" s="435" t="s">
        <v>31</v>
      </c>
      <c r="B12" s="9"/>
      <c r="C12" s="437" t="s">
        <v>32</v>
      </c>
      <c r="D12" s="439" t="s">
        <v>33</v>
      </c>
      <c r="E12" s="440"/>
      <c r="F12" s="440"/>
      <c r="G12" s="440"/>
      <c r="H12" s="440"/>
      <c r="I12" s="440"/>
      <c r="J12" s="440"/>
      <c r="K12" s="440"/>
      <c r="L12" s="440"/>
      <c r="M12" s="440"/>
      <c r="N12" s="441"/>
      <c r="O12" s="79"/>
      <c r="P12" s="79"/>
      <c r="Q12" s="79"/>
      <c r="R12" s="79"/>
      <c r="S12" s="79"/>
    </row>
    <row r="13" spans="1:19" ht="15.75" customHeight="1" thickBot="1" x14ac:dyDescent="0.3">
      <c r="A13" s="436"/>
      <c r="B13" s="9"/>
      <c r="C13" s="437"/>
      <c r="D13" s="439" t="s">
        <v>209</v>
      </c>
      <c r="E13" s="440"/>
      <c r="F13" s="440"/>
      <c r="G13" s="440"/>
      <c r="H13" s="440"/>
      <c r="I13" s="440"/>
      <c r="J13" s="440"/>
      <c r="K13" s="440"/>
      <c r="L13" s="440"/>
      <c r="M13" s="440"/>
      <c r="N13" s="441"/>
      <c r="O13" s="79"/>
      <c r="P13" s="79"/>
      <c r="Q13" s="79"/>
      <c r="R13" s="79"/>
      <c r="S13" s="79"/>
    </row>
    <row r="14" spans="1:19" ht="114" customHeight="1" thickBot="1" x14ac:dyDescent="0.3">
      <c r="A14" s="436"/>
      <c r="B14" s="118" t="s">
        <v>44</v>
      </c>
      <c r="C14" s="438"/>
      <c r="D14" s="89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103</v>
      </c>
      <c r="O14" s="79"/>
      <c r="P14" s="79"/>
      <c r="Q14" s="79"/>
      <c r="R14" s="79"/>
      <c r="S14" s="79"/>
    </row>
    <row r="15" spans="1:19" ht="30" customHeight="1" x14ac:dyDescent="0.25">
      <c r="A15" s="129">
        <v>1</v>
      </c>
      <c r="B15" s="132" t="s">
        <v>258</v>
      </c>
      <c r="C15" s="154" t="s">
        <v>212</v>
      </c>
      <c r="D15" s="642">
        <v>0</v>
      </c>
      <c r="E15" s="648">
        <v>12</v>
      </c>
      <c r="F15" s="651">
        <v>18</v>
      </c>
      <c r="G15" s="136"/>
      <c r="H15" s="136"/>
      <c r="I15" s="136"/>
      <c r="J15" s="141"/>
      <c r="K15" s="645">
        <v>20</v>
      </c>
      <c r="L15" s="645">
        <v>50</v>
      </c>
      <c r="M15" s="645">
        <v>2</v>
      </c>
      <c r="N15" s="639" t="s">
        <v>34</v>
      </c>
      <c r="O15" s="79"/>
      <c r="P15" s="79"/>
      <c r="Q15" s="79"/>
      <c r="R15" s="79"/>
      <c r="S15" s="79"/>
    </row>
    <row r="16" spans="1:19" ht="30" customHeight="1" x14ac:dyDescent="0.25">
      <c r="A16" s="130">
        <v>2</v>
      </c>
      <c r="B16" s="133" t="s">
        <v>48</v>
      </c>
      <c r="C16" s="230" t="s">
        <v>213</v>
      </c>
      <c r="D16" s="643"/>
      <c r="E16" s="649"/>
      <c r="F16" s="652"/>
      <c r="G16" s="137"/>
      <c r="H16" s="137"/>
      <c r="I16" s="137"/>
      <c r="J16" s="142"/>
      <c r="K16" s="646"/>
      <c r="L16" s="646"/>
      <c r="M16" s="646"/>
      <c r="N16" s="640"/>
      <c r="O16" s="90"/>
      <c r="P16" s="90"/>
      <c r="Q16" s="90"/>
      <c r="R16" s="90"/>
      <c r="S16" s="79"/>
    </row>
    <row r="17" spans="1:19" ht="30" customHeight="1" x14ac:dyDescent="0.25">
      <c r="A17" s="130">
        <v>3</v>
      </c>
      <c r="B17" s="345" t="s">
        <v>322</v>
      </c>
      <c r="C17" s="176" t="s">
        <v>257</v>
      </c>
      <c r="D17" s="643"/>
      <c r="E17" s="649"/>
      <c r="F17" s="652"/>
      <c r="G17" s="139"/>
      <c r="H17" s="139"/>
      <c r="I17" s="139"/>
      <c r="J17" s="143"/>
      <c r="K17" s="646"/>
      <c r="L17" s="646"/>
      <c r="M17" s="646"/>
      <c r="N17" s="640"/>
      <c r="O17" s="90"/>
      <c r="P17" s="90"/>
      <c r="Q17" s="90"/>
      <c r="R17" s="90"/>
      <c r="S17" s="79"/>
    </row>
    <row r="18" spans="1:19" ht="30" customHeight="1" x14ac:dyDescent="0.25">
      <c r="A18" s="130">
        <v>4</v>
      </c>
      <c r="B18" s="133" t="s">
        <v>362</v>
      </c>
      <c r="C18" s="176" t="s">
        <v>256</v>
      </c>
      <c r="D18" s="643"/>
      <c r="E18" s="649"/>
      <c r="F18" s="652"/>
      <c r="G18" s="139"/>
      <c r="H18" s="139"/>
      <c r="I18" s="139"/>
      <c r="J18" s="143"/>
      <c r="K18" s="646"/>
      <c r="L18" s="646"/>
      <c r="M18" s="646"/>
      <c r="N18" s="640"/>
      <c r="O18" s="90"/>
      <c r="P18" s="90"/>
      <c r="Q18" s="90"/>
      <c r="R18" s="90"/>
      <c r="S18" s="79"/>
    </row>
    <row r="19" spans="1:19" ht="30" customHeight="1" x14ac:dyDescent="0.25">
      <c r="A19" s="344">
        <v>5</v>
      </c>
      <c r="B19" s="369" t="s">
        <v>266</v>
      </c>
      <c r="C19" s="370" t="s">
        <v>331</v>
      </c>
      <c r="D19" s="643"/>
      <c r="E19" s="649"/>
      <c r="F19" s="652"/>
      <c r="G19" s="139"/>
      <c r="H19" s="139"/>
      <c r="I19" s="139"/>
      <c r="J19" s="143"/>
      <c r="K19" s="646"/>
      <c r="L19" s="646"/>
      <c r="M19" s="646"/>
      <c r="N19" s="640"/>
      <c r="O19" s="90"/>
      <c r="P19" s="90"/>
      <c r="Q19" s="90"/>
      <c r="R19" s="90"/>
      <c r="S19" s="79"/>
    </row>
    <row r="20" spans="1:19" ht="30" customHeight="1" thickBot="1" x14ac:dyDescent="0.3">
      <c r="A20" s="134">
        <v>6</v>
      </c>
      <c r="B20" s="346" t="s">
        <v>208</v>
      </c>
      <c r="C20" s="177" t="s">
        <v>262</v>
      </c>
      <c r="D20" s="644"/>
      <c r="E20" s="650"/>
      <c r="F20" s="653"/>
      <c r="G20" s="140"/>
      <c r="H20" s="140"/>
      <c r="I20" s="140"/>
      <c r="J20" s="144"/>
      <c r="K20" s="647"/>
      <c r="L20" s="647"/>
      <c r="M20" s="647"/>
      <c r="N20" s="641"/>
      <c r="O20" s="79"/>
      <c r="P20" s="79"/>
      <c r="Q20" s="79"/>
      <c r="R20" s="79"/>
      <c r="S20" s="79"/>
    </row>
    <row r="21" spans="1:19" ht="30" customHeight="1" x14ac:dyDescent="0.25">
      <c r="A21" s="129">
        <v>1</v>
      </c>
      <c r="B21" s="146" t="s">
        <v>211</v>
      </c>
      <c r="C21" s="145" t="s">
        <v>214</v>
      </c>
      <c r="D21" s="642">
        <v>0</v>
      </c>
      <c r="E21" s="648">
        <v>12</v>
      </c>
      <c r="F21" s="651">
        <v>18</v>
      </c>
      <c r="G21" s="136"/>
      <c r="H21" s="136"/>
      <c r="I21" s="136"/>
      <c r="J21" s="141"/>
      <c r="K21" s="645">
        <v>20</v>
      </c>
      <c r="L21" s="645">
        <v>50</v>
      </c>
      <c r="M21" s="645">
        <v>2</v>
      </c>
      <c r="N21" s="639" t="s">
        <v>34</v>
      </c>
      <c r="O21" s="79"/>
      <c r="P21" s="79"/>
      <c r="Q21" s="79"/>
      <c r="R21" s="79"/>
      <c r="S21" s="79"/>
    </row>
    <row r="22" spans="1:19" ht="30" customHeight="1" x14ac:dyDescent="0.25">
      <c r="A22" s="130">
        <v>2</v>
      </c>
      <c r="B22" s="179" t="s">
        <v>226</v>
      </c>
      <c r="C22" s="176" t="s">
        <v>255</v>
      </c>
      <c r="D22" s="643"/>
      <c r="E22" s="649"/>
      <c r="F22" s="652"/>
      <c r="G22" s="137"/>
      <c r="H22" s="137"/>
      <c r="I22" s="137"/>
      <c r="J22" s="142"/>
      <c r="K22" s="646"/>
      <c r="L22" s="646"/>
      <c r="M22" s="646"/>
      <c r="N22" s="640"/>
      <c r="O22" s="79"/>
      <c r="P22" s="79"/>
      <c r="Q22" s="79"/>
      <c r="R22" s="79"/>
      <c r="S22" s="79"/>
    </row>
    <row r="23" spans="1:19" ht="30" customHeight="1" x14ac:dyDescent="0.25">
      <c r="A23" s="130">
        <v>3</v>
      </c>
      <c r="B23" s="180" t="s">
        <v>341</v>
      </c>
      <c r="C23" s="138" t="s">
        <v>215</v>
      </c>
      <c r="D23" s="643"/>
      <c r="E23" s="649"/>
      <c r="F23" s="652"/>
      <c r="G23" s="139"/>
      <c r="H23" s="139"/>
      <c r="I23" s="139"/>
      <c r="J23" s="143"/>
      <c r="K23" s="646"/>
      <c r="L23" s="646"/>
      <c r="M23" s="646"/>
      <c r="N23" s="640"/>
      <c r="O23" s="79"/>
      <c r="P23" s="79"/>
      <c r="Q23" s="79"/>
      <c r="R23" s="79"/>
      <c r="S23" s="79"/>
    </row>
    <row r="24" spans="1:19" ht="42" customHeight="1" x14ac:dyDescent="0.25">
      <c r="A24" s="130">
        <v>4</v>
      </c>
      <c r="B24" s="169" t="s">
        <v>340</v>
      </c>
      <c r="C24" s="173" t="s">
        <v>248</v>
      </c>
      <c r="D24" s="643"/>
      <c r="E24" s="649"/>
      <c r="F24" s="652"/>
      <c r="G24" s="139"/>
      <c r="H24" s="139"/>
      <c r="I24" s="139"/>
      <c r="J24" s="143"/>
      <c r="K24" s="646"/>
      <c r="L24" s="646"/>
      <c r="M24" s="646"/>
      <c r="N24" s="640"/>
      <c r="O24" s="79"/>
      <c r="P24" s="79"/>
      <c r="Q24" s="79"/>
      <c r="R24" s="79"/>
      <c r="S24" s="79"/>
    </row>
    <row r="25" spans="1:19" ht="30" customHeight="1" thickBot="1" x14ac:dyDescent="0.3">
      <c r="A25" s="131">
        <v>5</v>
      </c>
      <c r="B25" s="172" t="s">
        <v>350</v>
      </c>
      <c r="C25" s="181" t="s">
        <v>216</v>
      </c>
      <c r="D25" s="644"/>
      <c r="E25" s="650"/>
      <c r="F25" s="653"/>
      <c r="G25" s="140"/>
      <c r="H25" s="140"/>
      <c r="I25" s="140"/>
      <c r="J25" s="144"/>
      <c r="K25" s="647"/>
      <c r="L25" s="647"/>
      <c r="M25" s="647"/>
      <c r="N25" s="641"/>
      <c r="O25" s="79"/>
      <c r="P25" s="79"/>
      <c r="Q25" s="79"/>
      <c r="R25" s="79"/>
      <c r="S25" s="79"/>
    </row>
    <row r="26" spans="1:19" ht="30" customHeight="1" x14ac:dyDescent="0.25">
      <c r="A26" s="129">
        <v>1</v>
      </c>
      <c r="B26" s="342" t="s">
        <v>210</v>
      </c>
      <c r="C26" s="135" t="s">
        <v>217</v>
      </c>
      <c r="D26" s="642">
        <v>0</v>
      </c>
      <c r="E26" s="648">
        <v>12</v>
      </c>
      <c r="F26" s="651">
        <v>18</v>
      </c>
      <c r="G26" s="136"/>
      <c r="H26" s="136"/>
      <c r="I26" s="136"/>
      <c r="J26" s="141"/>
      <c r="K26" s="645">
        <v>20</v>
      </c>
      <c r="L26" s="645">
        <v>50</v>
      </c>
      <c r="M26" s="645">
        <v>2</v>
      </c>
      <c r="N26" s="639" t="s">
        <v>34</v>
      </c>
      <c r="O26" s="79"/>
      <c r="P26" s="79"/>
      <c r="Q26" s="79"/>
      <c r="R26" s="79"/>
      <c r="S26" s="79"/>
    </row>
    <row r="27" spans="1:19" ht="30" customHeight="1" x14ac:dyDescent="0.25">
      <c r="A27" s="130">
        <v>2</v>
      </c>
      <c r="B27" s="391" t="s">
        <v>364</v>
      </c>
      <c r="C27" s="120" t="s">
        <v>218</v>
      </c>
      <c r="D27" s="643"/>
      <c r="E27" s="649"/>
      <c r="F27" s="652"/>
      <c r="G27" s="137"/>
      <c r="H27" s="137"/>
      <c r="I27" s="137"/>
      <c r="J27" s="142"/>
      <c r="K27" s="646"/>
      <c r="L27" s="646"/>
      <c r="M27" s="646"/>
      <c r="N27" s="640"/>
      <c r="O27" s="79"/>
      <c r="P27" s="79"/>
      <c r="Q27" s="79"/>
      <c r="R27" s="79"/>
      <c r="S27" s="79"/>
    </row>
    <row r="28" spans="1:19" ht="30" customHeight="1" x14ac:dyDescent="0.25">
      <c r="A28" s="130">
        <v>3</v>
      </c>
      <c r="B28" s="347" t="s">
        <v>253</v>
      </c>
      <c r="C28" s="170" t="s">
        <v>219</v>
      </c>
      <c r="D28" s="643"/>
      <c r="E28" s="649"/>
      <c r="F28" s="652"/>
      <c r="G28" s="139"/>
      <c r="H28" s="139"/>
      <c r="I28" s="139"/>
      <c r="J28" s="143"/>
      <c r="K28" s="646"/>
      <c r="L28" s="646"/>
      <c r="M28" s="646"/>
      <c r="N28" s="640"/>
      <c r="O28" s="79"/>
      <c r="P28" s="79"/>
      <c r="Q28" s="79"/>
      <c r="R28" s="79"/>
      <c r="S28" s="79"/>
    </row>
    <row r="29" spans="1:19" ht="30" customHeight="1" x14ac:dyDescent="0.25">
      <c r="A29" s="130">
        <v>4</v>
      </c>
      <c r="B29" s="348" t="s">
        <v>342</v>
      </c>
      <c r="C29" s="173" t="s">
        <v>220</v>
      </c>
      <c r="D29" s="643"/>
      <c r="E29" s="649"/>
      <c r="F29" s="652"/>
      <c r="G29" s="139"/>
      <c r="H29" s="139"/>
      <c r="I29" s="139"/>
      <c r="J29" s="143"/>
      <c r="K29" s="646"/>
      <c r="L29" s="646"/>
      <c r="M29" s="646"/>
      <c r="N29" s="640"/>
      <c r="O29" s="79"/>
      <c r="P29" s="79"/>
      <c r="Q29" s="79"/>
      <c r="R29" s="79"/>
      <c r="S29" s="79"/>
    </row>
    <row r="30" spans="1:19" ht="30" customHeight="1" thickBot="1" x14ac:dyDescent="0.3">
      <c r="A30" s="134">
        <v>5</v>
      </c>
      <c r="B30" s="343" t="s">
        <v>335</v>
      </c>
      <c r="C30" s="181" t="s">
        <v>221</v>
      </c>
      <c r="D30" s="644"/>
      <c r="E30" s="650"/>
      <c r="F30" s="653"/>
      <c r="G30" s="140"/>
      <c r="H30" s="140"/>
      <c r="I30" s="140"/>
      <c r="J30" s="144"/>
      <c r="K30" s="647"/>
      <c r="L30" s="647"/>
      <c r="M30" s="647"/>
      <c r="N30" s="641"/>
      <c r="O30" s="79"/>
      <c r="P30" s="79"/>
      <c r="Q30" s="79"/>
      <c r="R30" s="79"/>
      <c r="S30" s="79"/>
    </row>
    <row r="31" spans="1:19" ht="24.95" customHeight="1" thickBot="1" x14ac:dyDescent="0.3">
      <c r="A31" s="124"/>
      <c r="B31" s="92"/>
      <c r="C31" s="91" t="s">
        <v>33</v>
      </c>
      <c r="D31" s="580">
        <v>150</v>
      </c>
      <c r="E31" s="581"/>
      <c r="F31" s="581"/>
      <c r="G31" s="581"/>
      <c r="H31" s="581"/>
      <c r="I31" s="581"/>
      <c r="J31" s="581"/>
      <c r="K31" s="581"/>
      <c r="L31" s="581"/>
      <c r="M31" s="582"/>
      <c r="N31" s="93"/>
      <c r="O31" s="79"/>
      <c r="P31" s="79"/>
      <c r="Q31" s="79"/>
      <c r="R31" s="79"/>
      <c r="S31" s="79"/>
    </row>
    <row r="32" spans="1:19" ht="24.95" customHeight="1" thickBot="1" x14ac:dyDescent="0.3">
      <c r="A32" s="125"/>
      <c r="B32" s="7"/>
      <c r="C32" s="8" t="s">
        <v>37</v>
      </c>
      <c r="D32" s="580">
        <v>90</v>
      </c>
      <c r="E32" s="581"/>
      <c r="F32" s="581"/>
      <c r="G32" s="581"/>
      <c r="H32" s="581"/>
      <c r="I32" s="581"/>
      <c r="J32" s="581"/>
      <c r="K32" s="581"/>
      <c r="L32" s="581"/>
      <c r="M32" s="582"/>
      <c r="N32" s="147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95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5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</sheetData>
  <mergeCells count="41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N12"/>
    <mergeCell ref="D13:N13"/>
    <mergeCell ref="D15:D20"/>
    <mergeCell ref="E15:E20"/>
    <mergeCell ref="F15:F20"/>
    <mergeCell ref="K15:K20"/>
    <mergeCell ref="L15:L20"/>
    <mergeCell ref="M15:M20"/>
    <mergeCell ref="N15:N20"/>
    <mergeCell ref="E21:E25"/>
    <mergeCell ref="F21:F25"/>
    <mergeCell ref="K21:K25"/>
    <mergeCell ref="L21:L25"/>
    <mergeCell ref="N21:N25"/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2025-03-31T06:28:03Z</dcterms:modified>
</cp:coreProperties>
</file>