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9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AE35" i="17" l="1"/>
  <c r="AC35" i="17"/>
  <c r="AB35" i="17"/>
  <c r="AD35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AB40" i="18" s="1"/>
  <c r="AD40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AB35" i="18"/>
  <c r="AD35" i="18" s="1"/>
  <c r="Y35" i="18"/>
  <c r="W35" i="18"/>
  <c r="AE34" i="18"/>
  <c r="AC34" i="18"/>
  <c r="Y34" i="18"/>
  <c r="W34" i="18"/>
  <c r="AB34" i="18" s="1"/>
  <c r="AD34" i="18" s="1"/>
  <c r="AE33" i="18"/>
  <c r="AC33" i="18"/>
  <c r="AB33" i="18"/>
  <c r="AD33" i="18" s="1"/>
  <c r="W33" i="18"/>
  <c r="Y33" i="18" s="1"/>
  <c r="AE32" i="18"/>
  <c r="AC32" i="18"/>
  <c r="Y32" i="18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AB29" i="18"/>
  <c r="AD29" i="18" s="1"/>
  <c r="W29" i="18"/>
  <c r="AE28" i="18"/>
  <c r="AD28" i="18"/>
  <c r="AC28" i="18"/>
  <c r="AB28" i="18"/>
  <c r="AE27" i="18"/>
  <c r="AC27" i="18"/>
  <c r="K27" i="18"/>
  <c r="AB27" i="18" s="1"/>
  <c r="AD27" i="18" s="1"/>
  <c r="AE26" i="18"/>
  <c r="AD26" i="18"/>
  <c r="AC26" i="18"/>
  <c r="AB26" i="18"/>
  <c r="AE25" i="18"/>
  <c r="AC25" i="18"/>
  <c r="M25" i="18"/>
  <c r="K25" i="18"/>
  <c r="AB25" i="18" s="1"/>
  <c r="AD25" i="18" s="1"/>
  <c r="AE24" i="18"/>
  <c r="AC24" i="18"/>
  <c r="AB24" i="18"/>
  <c r="AD24" i="18" s="1"/>
  <c r="K24" i="18"/>
  <c r="AE23" i="18"/>
  <c r="AC23" i="18"/>
  <c r="W23" i="18"/>
  <c r="W45" i="18" s="1"/>
  <c r="AE22" i="18"/>
  <c r="AC22" i="18"/>
  <c r="M22" i="18"/>
  <c r="K22" i="18"/>
  <c r="AB22" i="18" s="1"/>
  <c r="AD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D27" i="19"/>
  <c r="AC27" i="19"/>
  <c r="AB27" i="19"/>
  <c r="AE24" i="19"/>
  <c r="AC24" i="19"/>
  <c r="AB24" i="19"/>
  <c r="AD24" i="19" s="1"/>
  <c r="AE23" i="19"/>
  <c r="AD23" i="19"/>
  <c r="AC23" i="19"/>
  <c r="AB23" i="19"/>
  <c r="AD22" i="19"/>
  <c r="M22" i="19"/>
  <c r="M28" i="19" s="1"/>
  <c r="K22" i="19"/>
  <c r="AE21" i="19"/>
  <c r="AC21" i="19"/>
  <c r="AD21" i="19" s="1"/>
  <c r="AB21" i="19"/>
  <c r="AE20" i="19"/>
  <c r="AC20" i="19"/>
  <c r="AD20" i="19" s="1"/>
  <c r="AB20" i="19"/>
  <c r="AE19" i="19"/>
  <c r="AC19" i="19"/>
  <c r="AD19" i="19" s="1"/>
  <c r="AB19" i="19"/>
  <c r="AE18" i="19"/>
  <c r="AC18" i="19"/>
  <c r="AB18" i="19"/>
  <c r="AE28" i="19" l="1"/>
  <c r="AB28" i="19"/>
  <c r="AC28" i="19"/>
  <c r="Y45" i="18"/>
  <c r="K45" i="18"/>
  <c r="M40" i="18"/>
  <c r="M45" i="18" s="1"/>
  <c r="AB23" i="18"/>
  <c r="AD23" i="18" s="1"/>
  <c r="AD45" i="18" s="1"/>
  <c r="AD18" i="19"/>
  <c r="AD28" i="19" s="1"/>
  <c r="Z47" i="17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K42" i="17"/>
  <c r="AB42" i="17" s="1"/>
  <c r="AD42" i="17" s="1"/>
  <c r="AE41" i="17"/>
  <c r="AC41" i="17"/>
  <c r="M41" i="17"/>
  <c r="K41" i="17"/>
  <c r="AB41" i="17" s="1"/>
  <c r="AD41" i="17" s="1"/>
  <c r="AE39" i="17"/>
  <c r="AC39" i="17"/>
  <c r="W39" i="17"/>
  <c r="AB39" i="17" s="1"/>
  <c r="AD39" i="17" s="1"/>
  <c r="AE38" i="17"/>
  <c r="AC38" i="17"/>
  <c r="W38" i="17"/>
  <c r="AB38" i="17" s="1"/>
  <c r="AD38" i="17" s="1"/>
  <c r="AE37" i="17"/>
  <c r="AC37" i="17"/>
  <c r="AB37" i="17"/>
  <c r="AE36" i="17"/>
  <c r="AC36" i="17"/>
  <c r="AB36" i="17"/>
  <c r="AD36" i="17" s="1"/>
  <c r="Y36" i="17"/>
  <c r="W36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K18" i="17"/>
  <c r="K47" i="17" s="1"/>
  <c r="AD37" i="17" l="1"/>
  <c r="AB45" i="18"/>
  <c r="AD47" i="17"/>
  <c r="AB47" i="17"/>
  <c r="Y33" i="17"/>
  <c r="Y47" i="17" s="1"/>
  <c r="W47" i="17"/>
  <c r="Y39" i="17"/>
  <c r="M42" i="17"/>
  <c r="M47" i="17" s="1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<sst xmlns="http://schemas.openxmlformats.org/spreadsheetml/2006/main" count="1048" uniqueCount="366">
  <si>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</si>
  <si>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</si>
  <si>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</si>
  <si>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</si>
  <si>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</si>
  <si>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</si>
  <si>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</si>
  <si>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</si>
  <si>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</si>
  <si>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</si>
  <si>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</si>
  <si>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</si>
  <si>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</si>
  <si>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</si>
  <si>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</si>
  <si>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</si>
  <si>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</si>
  <si>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</si>
  <si>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</si>
  <si>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</si>
  <si>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</si>
  <si>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</si>
  <si>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</si>
  <si>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</si>
  <si>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</si>
  <si>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</si>
  <si>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</si>
  <si>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</si>
  <si>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</si>
  <si>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</si>
  <si>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</si>
  <si>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</si>
  <si>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</si>
  <si>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</si>
  <si>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</si>
  <si>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</si>
  <si>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</si>
  <si>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</si>
  <si>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</si>
  <si>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</si>
  <si>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</si>
  <si>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</si>
  <si>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prof. dr hab. n. med. Tomasz Ferenc</t>
  </si>
  <si>
    <t>prof. dr hab. n. med. Ireneusz Majsterek</t>
  </si>
  <si>
    <t>prof. dr hab. n. med. Jurek Olszewski</t>
  </si>
  <si>
    <t>Kierownik przedmiotu</t>
  </si>
  <si>
    <t>dr n. hum. Piotr Winczewski</t>
  </si>
  <si>
    <t>dr hab. n. med. prof. nadzw. Marta Woldańska - Okońska</t>
  </si>
  <si>
    <t>Bioetyka</t>
  </si>
  <si>
    <t>Zdrowie publiczne</t>
  </si>
  <si>
    <t>prof. dr hab. n. med. Jolanta Kujawa</t>
  </si>
  <si>
    <t>dr n. hum. Anna Alichniewicz</t>
  </si>
  <si>
    <t>dr n. przyr. Tadeusz Nawarycz</t>
  </si>
  <si>
    <t>Biochemia</t>
  </si>
  <si>
    <t>prof.dr hab. n. med. prof. Andrzej Buczyński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</si>
  <si>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</si>
  <si>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</si>
  <si>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</si>
  <si>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</si>
  <si>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</si>
  <si>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</si>
  <si>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</si>
  <si>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</si>
  <si>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</si>
  <si>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</si>
  <si>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</si>
  <si>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</si>
  <si>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</si>
  <si>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</si>
  <si>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</si>
  <si>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</si>
  <si>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</si>
  <si>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</si>
  <si>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</si>
  <si>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</si>
  <si>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</si>
  <si>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</si>
  <si>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</si>
  <si>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</si>
  <si>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</si>
  <si>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</si>
  <si>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</si>
  <si>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</si>
  <si>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</si>
  <si>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</si>
  <si>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</si>
  <si>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</si>
  <si>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</si>
  <si>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</si>
  <si>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</si>
  <si>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</si>
  <si>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</si>
  <si>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</si>
  <si>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</si>
  <si>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</si>
  <si>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</si>
  <si>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</si>
  <si>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</si>
  <si>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</si>
  <si>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</si>
  <si>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</si>
  <si>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</si>
  <si>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</si>
  <si>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mgr Julian Wójtowicz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</si>
  <si>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</si>
  <si>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</si>
  <si>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</si>
  <si>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</si>
  <si>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</si>
  <si>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</si>
  <si>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</si>
  <si>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</si>
  <si>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</si>
  <si>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</si>
  <si>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</si>
  <si>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</si>
  <si>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</si>
  <si>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</si>
  <si>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</si>
  <si>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</si>
  <si>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</si>
  <si>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</si>
  <si>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</si>
  <si>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</si>
  <si>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</si>
  <si>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</si>
  <si>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</si>
  <si>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</si>
  <si>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</si>
  <si>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</si>
  <si>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</si>
  <si>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 xml:space="preserve">Masaż </t>
  </si>
  <si>
    <t>Terapia manualna</t>
  </si>
  <si>
    <t>Sport osób z niepełnosprawnościami</t>
  </si>
  <si>
    <t>prof. dr hab. Anna Jegier</t>
  </si>
  <si>
    <t xml:space="preserve">Adaptowana aktywność fizyczna </t>
  </si>
  <si>
    <t xml:space="preserve">Kształcenie ruchowe i metodyka nauczania ruchu </t>
  </si>
  <si>
    <t>Historia fizjoterapii</t>
  </si>
  <si>
    <t>dr n. farm. Marcin Możdżan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</si>
  <si>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</si>
  <si>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</si>
  <si>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</si>
  <si>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</si>
  <si>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</si>
  <si>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</si>
  <si>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</si>
  <si>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</si>
  <si>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</si>
  <si>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</si>
  <si>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</si>
  <si>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</si>
  <si>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</si>
  <si>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</si>
  <si>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</si>
  <si>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</si>
  <si>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</si>
  <si>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</si>
  <si>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</si>
  <si>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prof. dr hab. n. med. Andrzej Bogucki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</si>
  <si>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</si>
  <si>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</si>
  <si>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</si>
  <si>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</si>
  <si>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</si>
  <si>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</si>
  <si>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</si>
  <si>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</si>
  <si>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</si>
  <si>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</si>
  <si>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</si>
  <si>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</si>
  <si>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</si>
  <si>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</si>
  <si>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</si>
  <si>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</si>
  <si>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</si>
  <si>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</si>
  <si>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2021/2022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</si>
  <si>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</si>
  <si>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</si>
  <si>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</si>
  <si>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</si>
  <si>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</si>
  <si>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</si>
  <si>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</si>
  <si>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</si>
  <si>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</si>
  <si>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wewnetrznych - w geriatrii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</si>
  <si>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</si>
  <si>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</si>
  <si>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</si>
  <si>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</si>
  <si>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</si>
  <si>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</si>
  <si>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</si>
  <si>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</si>
  <si>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2022/2023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</si>
  <si>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</si>
  <si>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</si>
  <si>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</si>
  <si>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</si>
  <si>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</si>
  <si>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</si>
  <si>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</si>
  <si>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</si>
  <si>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</si>
  <si>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</si>
  <si>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</si>
  <si>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</si>
  <si>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</si>
  <si>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</si>
  <si>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</si>
  <si>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</si>
  <si>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</si>
  <si>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</si>
  <si>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</si>
  <si>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</si>
  <si>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Psychospołeczne aspekty stresu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</si>
  <si>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</si>
  <si>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</si>
  <si>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</si>
  <si>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</si>
  <si>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</si>
  <si>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Muzykoterapia i choreoterapia - sem.III, blok 2</t>
  </si>
  <si>
    <t>Ergonomia w rehabilitacji - sem.III, blok 2</t>
  </si>
  <si>
    <t>prof. dr hab. Ludmiła Żylińska</t>
  </si>
  <si>
    <t>prof. dr hab. n. biol. Wiesława Fogel</t>
  </si>
  <si>
    <t>Osoby niepełnosprawne jako uczestnicy i twórcy kultury  - sem.III, blok 3</t>
  </si>
  <si>
    <t>Arteterapia  - sem.III, blok 3</t>
  </si>
  <si>
    <t>Fascynujący organ - mózg  - sem.III, blok 3</t>
  </si>
  <si>
    <t>Biochemiczne aspekty żywienia - sem.III, blok 3</t>
  </si>
  <si>
    <t>Masaż limfatyczny - sem.III, blok 3</t>
  </si>
  <si>
    <t>Semestr VII- zimowy</t>
  </si>
  <si>
    <t>prof. dr hab. n. med.Wiesław Konopka</t>
  </si>
  <si>
    <t>prof. dr hab. n. med. Ewa Sewerynek</t>
  </si>
  <si>
    <t>prof. dr hab. n. med.Anna Jegier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</si>
  <si>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</si>
  <si>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</si>
  <si>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</si>
  <si>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</si>
  <si>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</si>
  <si>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</si>
  <si>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</si>
  <si>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</si>
  <si>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</si>
  <si>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</si>
  <si>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</si>
  <si>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hab. n.hum. Monika Michałowska</t>
  </si>
  <si>
    <t>dr n.hum. Paweł Przyłęcki</t>
  </si>
  <si>
    <t>dr n. wojsk. Włodzimierz Leszczyński</t>
  </si>
  <si>
    <t>Hydrokinezyterapia - sem.IV, blok 1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</si>
  <si>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</si>
  <si>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</si>
  <si>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</si>
  <si>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Służba zdrowia w systemie bezpieczeństwa państwa  - sem.IV, blok 2</t>
  </si>
  <si>
    <t>Medyczny trening terapeutyczny   - sem.IV, blok 2</t>
  </si>
  <si>
    <t>Prawa dziecka jako pacjenta  - sem.IV, blok 2</t>
  </si>
  <si>
    <t>Psychosomatyka w praktyce fizjoterapeuty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</si>
  <si>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</si>
  <si>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</si>
  <si>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</si>
  <si>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</si>
  <si>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</si>
  <si>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</si>
  <si>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</si>
  <si>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</si>
  <si>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Gimnastyka kompensacyjno - korekcyjna 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</si>
  <si>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</si>
  <si>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</si>
  <si>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Przedsiębiorczość i innowacje w fizjoterapii - sem. V, blok 2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</si>
  <si>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</si>
  <si>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</si>
  <si>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</si>
  <si>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</si>
  <si>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</si>
  <si>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</si>
  <si>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</si>
  <si>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</si>
  <si>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</si>
  <si>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</si>
  <si>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 med. prof. uczelni Elżbieta Poziomska - Piątkowska</t>
  </si>
  <si>
    <t>dr hab. n. med. prof. uczelni Elżbieta Miller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</si>
  <si>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</si>
  <si>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</si>
  <si>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</si>
  <si>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</si>
  <si>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</si>
  <si>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dr hab. n. med. prof. uczelni Marta Woldańska - Okońska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</si>
  <si>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</si>
  <si>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</si>
  <si>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</si>
  <si>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</si>
  <si>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</si>
  <si>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</si>
  <si>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Robert Irzmański</t>
  </si>
  <si>
    <t>dr hab. n. med. prof. uczelni Piotr Gałecki</t>
  </si>
  <si>
    <t>dr hab. n. med. prof. uczelni Andrzej Bogucki</t>
  </si>
  <si>
    <t>dr hab. n.med. Anna Stasiak</t>
  </si>
  <si>
    <t>dr hab. n. med. prof. uczelni  Marcin Domżalski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</si>
  <si>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</si>
  <si>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</si>
  <si>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</si>
  <si>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</si>
  <si>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</si>
  <si>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dr  n. hum. Sławomir Motylewski</t>
  </si>
  <si>
    <t>dr n. med. Agnieszka Cieślak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</si>
  <si>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</si>
  <si>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</si>
  <si>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</si>
  <si>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</si>
  <si>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</si>
  <si>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</si>
  <si>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</si>
  <si>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</si>
  <si>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</si>
  <si>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</si>
  <si>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dr hab. n. med. prof. UM Marcin Domżalski</t>
  </si>
  <si>
    <t>Język migowy - sem V, blok 1</t>
  </si>
  <si>
    <t>Podstawy wybranych metod diagnostyki obrazowej w chorobach układu narządu ruchu - sem. VI, blok 1</t>
  </si>
  <si>
    <t>dr hab. n. o zdrowiu prof. uczelni Małgorzata Pikala</t>
  </si>
  <si>
    <t>2024/2025</t>
  </si>
  <si>
    <t>prof. dr hab. n.med. Katarzyna Starska-Kowarska</t>
  </si>
  <si>
    <t>dr hab. n.med. Dariusz Timler</t>
  </si>
  <si>
    <t>dr n. prawnych Jakub Rzymowski</t>
  </si>
  <si>
    <t>2020/2021</t>
  </si>
  <si>
    <t>nabór 2020/2021</t>
  </si>
  <si>
    <t>Rok akademicki 202/2021</t>
  </si>
  <si>
    <t>Fizjoterapia kliniczna w dysfunkcjach układu ruchu - w wieku rozwojowym</t>
  </si>
  <si>
    <t>liczba pkt. ECTS w semestrze</t>
  </si>
  <si>
    <t>Łączna liczba pkt. ECTS w roku akademickim</t>
  </si>
  <si>
    <t>Łącznaliczba pkt. ECTS w roku akademickim</t>
  </si>
  <si>
    <t>mgr Monika Kowalska-Wojtysiak</t>
  </si>
  <si>
    <t>prof. dr hab. n. med. Anna Jegier</t>
  </si>
  <si>
    <t>dr n.med. Kamila Pasternak-Mnich</t>
  </si>
  <si>
    <t>prof. dr hab. n. med. Agnieszka Kołacińska-Wow</t>
  </si>
  <si>
    <t>prof. dr hab. n.med. Elżbieta Miller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</si>
  <si>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</si>
  <si>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</si>
  <si>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</si>
  <si>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hab. n. o zdrowiu Magdalena Wrzesińska</t>
  </si>
  <si>
    <t>dr n.hum. Sławomir Motylewski</t>
  </si>
  <si>
    <t>dr hab. n.med.  prof. uczelni Anna Stasiak</t>
  </si>
  <si>
    <t>dr n.med. Marcin Świątczak</t>
  </si>
  <si>
    <t>dr n. med. Michał Starosta</t>
  </si>
  <si>
    <t>Diagnostics and elements of therapy of idiopathic scoliosis and postural defects - blok 1</t>
  </si>
  <si>
    <t>mgr Ewa Zielińska-Nowak</t>
  </si>
  <si>
    <t>dr n.med. Tomasz Konecki</t>
  </si>
  <si>
    <t>Metody specjalne fizjoterapii cz.II</t>
  </si>
  <si>
    <t>dr n.med. Małgorzata Kilon</t>
  </si>
  <si>
    <t>dr n.med. Bartłomiej Sołtysik</t>
  </si>
  <si>
    <t xml:space="preserve"> dr hab. n.med. Katarzyna Szmigielska</t>
  </si>
  <si>
    <t>mgr Agnieszka Zawadzka-Fabijan</t>
  </si>
  <si>
    <t>dr n. med. Katarzyna Jerka</t>
  </si>
  <si>
    <t xml:space="preserve">dr n. o zdrowiu Justyna Redlicka </t>
  </si>
  <si>
    <t>dr hab.n. prawn. prof. uczelni Małgorzata Serwach</t>
  </si>
  <si>
    <t>dr hab. n. społ. prof. uczelni Błażej Kmieciak</t>
  </si>
  <si>
    <t>dr hab. n.prawnych prof. uczelni Małgorzata Serwach</t>
  </si>
  <si>
    <t>Diagnostyka funkcjonalna w chorobach wewnętrznych - w kardiologii i kardiochirurgii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</si>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</sst>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</cellStyleXfs>
  <cellXfs count="544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/>
    </xf>
    <xf numFmtId="0" fontId="15" fillId="0" borderId="2" xfId="2" applyFont="1" applyFill="1"/>
    <xf numFmtId="0" fontId="7" fillId="0" borderId="2" xfId="2" applyFont="1" applyFill="1"/>
    <xf numFmtId="1" fontId="15" fillId="2" borderId="1" xfId="2" applyNumberFormat="1" applyFont="1" applyFill="1" applyBorder="1" applyAlignment="1">
      <alignment horizontal="right" vertical="top" wrapText="1"/>
    </xf>
    <xf numFmtId="0" fontId="12" fillId="2" borderId="1" xfId="2" applyFont="1" applyFill="1" applyBorder="1" applyAlignment="1">
      <alignment horizontal="center"/>
    </xf>
    <xf numFmtId="1" fontId="11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/>
    </xf>
    <xf numFmtId="0" fontId="19" fillId="0" borderId="1" xfId="0" applyFont="1" applyBorder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29" xfId="2" applyFont="1" applyBorder="1" applyAlignment="1">
      <alignment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5" fillId="0" borderId="9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12" fillId="3" borderId="33" xfId="2" applyFont="1" applyFill="1" applyBorder="1" applyAlignment="1">
      <alignment horizontal="left" vertical="top" wrapText="1"/>
    </xf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12" fillId="3" borderId="9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1" fontId="15" fillId="0" borderId="4" xfId="2" applyNumberFormat="1" applyFont="1" applyBorder="1" applyAlignment="1">
      <alignment horizontal="righ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2" fillId="0" borderId="6" xfId="2" applyFont="1" applyBorder="1" applyAlignment="1">
      <alignment vertical="center" wrapText="1"/>
    </xf>
    <xf numFmtId="0" fontId="32" fillId="0" borderId="8" xfId="1" applyFont="1" applyBorder="1" applyAlignment="1">
      <alignment vertical="center" wrapText="1"/>
    </xf>
    <xf numFmtId="0" fontId="32" fillId="0" borderId="1" xfId="2" applyFont="1" applyBorder="1" applyAlignment="1">
      <alignment horizontal="left" vertical="center" wrapText="1"/>
    </xf>
    <xf numFmtId="0" fontId="32" fillId="0" borderId="21" xfId="2" applyFont="1" applyBorder="1" applyAlignment="1">
      <alignment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1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vertical="center" wrapText="1"/>
    </xf>
    <xf numFmtId="0" fontId="32" fillId="0" borderId="27" xfId="2" applyFont="1" applyBorder="1" applyAlignment="1">
      <alignment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20" xfId="0" applyFont="1" applyBorder="1"/>
    <xf numFmtId="0" fontId="32" fillId="0" borderId="7" xfId="0" applyFont="1" applyBorder="1" applyAlignment="1">
      <alignment horizontal="center" vertical="center"/>
    </xf>
    <xf numFmtId="0" fontId="32" fillId="0" borderId="1" xfId="0" applyFont="1" applyBorder="1"/>
    <xf numFmtId="0" fontId="32" fillId="0" borderId="9" xfId="0" applyFont="1" applyBorder="1" applyAlignment="1">
      <alignment horizontal="center" vertical="center"/>
    </xf>
    <xf numFmtId="0" fontId="32" fillId="0" borderId="35" xfId="0" applyFont="1" applyBorder="1"/>
    <xf numFmtId="1" fontId="15" fillId="0" borderId="16" xfId="2" applyNumberFormat="1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/>
    </xf>
    <xf numFmtId="0" fontId="32" fillId="0" borderId="8" xfId="2" applyFont="1" applyBorder="1" applyAlignment="1">
      <alignment vertical="center" wrapText="1"/>
    </xf>
    <xf numFmtId="0" fontId="32" fillId="0" borderId="4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8" xfId="2" applyFont="1" applyBorder="1" applyAlignment="1">
      <alignment wrapText="1"/>
    </xf>
    <xf numFmtId="0" fontId="32" fillId="0" borderId="45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6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1" applyFont="1" applyBorder="1" applyAlignment="1">
      <alignment vertical="center" wrapText="1"/>
    </xf>
    <xf numFmtId="0" fontId="31" fillId="0" borderId="20" xfId="0" applyFont="1" applyBorder="1" applyAlignment="1">
      <alignment horizontal="center"/>
    </xf>
    <xf numFmtId="0" fontId="32" fillId="0" borderId="6" xfId="2" applyFont="1" applyBorder="1" applyAlignment="1">
      <alignment horizontal="left" vertical="center" wrapText="1"/>
    </xf>
    <xf numFmtId="0" fontId="32" fillId="0" borderId="8" xfId="2" applyFont="1" applyFill="1" applyBorder="1" applyAlignment="1">
      <alignment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0" borderId="15" xfId="0" applyFont="1" applyBorder="1" applyAlignment="1">
      <alignment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2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4" fillId="3" borderId="2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0" fillId="0" borderId="53" xfId="2" applyFont="1" applyBorder="1" applyAlignment="1">
      <alignment vertical="center" wrapText="1"/>
    </xf>
    <xf numFmtId="0" fontId="20" fillId="0" borderId="22" xfId="2" applyFont="1" applyBorder="1" applyAlignment="1">
      <alignment vertical="center" wrapText="1"/>
    </xf>
    <xf numFmtId="0" fontId="20" fillId="0" borderId="22" xfId="2" applyFont="1" applyFill="1" applyBorder="1" applyAlignment="1">
      <alignment vertical="center" wrapText="1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1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left" wrapText="1"/>
    </xf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20" fillId="0" borderId="20" xfId="2" applyFont="1" applyBorder="1" applyAlignment="1">
      <alignment horizontal="center" vertical="center" wrapText="1"/>
    </xf>
    <xf numFmtId="0" fontId="32" fillId="0" borderId="22" xfId="2" applyFont="1" applyFill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wrapText="1"/>
    </xf>
    <xf numFmtId="0" fontId="32" fillId="0" borderId="23" xfId="0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1" fontId="32" fillId="0" borderId="14" xfId="2" applyNumberFormat="1" applyFont="1" applyBorder="1" applyAlignment="1">
      <alignment horizontal="center" vertical="center" wrapText="1"/>
    </xf>
    <xf numFmtId="1" fontId="32" fillId="0" borderId="15" xfId="2" applyNumberFormat="1" applyFont="1" applyBorder="1" applyAlignment="1">
      <alignment horizontal="center" vertical="center" wrapText="1"/>
    </xf>
    <xf numFmtId="1" fontId="32" fillId="0" borderId="16" xfId="2" applyNumberFormat="1" applyFont="1" applyBorder="1" applyAlignment="1">
      <alignment horizontal="center" vertical="center" wrapText="1"/>
    </xf>
    <xf numFmtId="0" fontId="32" fillId="2" borderId="10" xfId="2" applyFont="1" applyFill="1" applyBorder="1" applyAlignment="1">
      <alignment vertical="center" wrapText="1"/>
    </xf>
    <xf numFmtId="0" fontId="32" fillId="2" borderId="32" xfId="2" applyFont="1" applyFill="1" applyBorder="1" applyAlignment="1">
      <alignment vertical="center" wrapText="1"/>
    </xf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0" borderId="10" xfId="2" applyFont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32" fillId="2" borderId="54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wrapText="1"/>
    </xf>
    <xf numFmtId="0" fontId="19" fillId="0" borderId="2" xfId="2" applyFont="1"/>
    <xf numFmtId="0" fontId="19" fillId="0" borderId="1" xfId="0" applyFont="1" applyBorder="1" applyAlignment="1">
      <alignment vertical="center" wrapText="1"/>
    </xf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5" xfId="0" applyFont="1" applyBorder="1"/>
    <xf numFmtId="0" fontId="31" fillId="0" borderId="46" xfId="0" applyFont="1" applyBorder="1"/>
    <xf numFmtId="0" fontId="4" fillId="0" borderId="45" xfId="2" applyFont="1" applyBorder="1" applyAlignment="1">
      <alignment horizontal="center" vertical="center" wrapText="1"/>
    </xf>
    <xf numFmtId="0" fontId="38" fillId="2" borderId="22" xfId="2" applyFont="1" applyFill="1" applyBorder="1" applyAlignment="1">
      <alignment horizontal="left" vertical="center" wrapText="1"/>
    </xf>
    <xf numFmtId="0" fontId="13" fillId="0" borderId="3" xfId="1" applyFont="1" applyBorder="1" applyAlignment="1">
      <alignment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55" xfId="0" applyFont="1" applyBorder="1" applyAlignment="1">
      <alignment vertical="center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19" fillId="0" borderId="4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6" borderId="2" xfId="2" applyFont="1" applyFill="1"/>
    <xf numFmtId="0" fontId="8" fillId="6" borderId="2" xfId="2" applyFont="1" applyFill="1"/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7" borderId="2" xfId="2" applyFont="1" applyFill="1"/>
    <xf numFmtId="0" fontId="3" fillId="0" borderId="2" xfId="2" applyFont="1"/>
    <xf numFmtId="0" fontId="8" fillId="7" borderId="2" xfId="2" applyFont="1" applyFill="1"/>
    <xf numFmtId="0" fontId="19" fillId="2" borderId="6" xfId="2" applyFont="1" applyFill="1" applyBorder="1" applyAlignment="1">
      <alignment vertical="center" wrapText="1"/>
    </xf>
    <xf numFmtId="1" fontId="19" fillId="2" borderId="1" xfId="2" applyNumberFormat="1" applyFont="1" applyFill="1" applyBorder="1" applyAlignment="1">
      <alignment horizontal="right" vertical="top" wrapText="1"/>
    </xf>
    <xf numFmtId="0" fontId="36" fillId="2" borderId="1" xfId="2" applyFont="1" applyFill="1" applyBorder="1" applyAlignment="1">
      <alignment horizontal="center"/>
    </xf>
    <xf numFmtId="1" fontId="23" fillId="2" borderId="1" xfId="2" applyNumberFormat="1" applyFont="1" applyFill="1" applyBorder="1" applyAlignment="1">
      <alignment horizontal="center" vertical="top" wrapText="1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19" fillId="2" borderId="1" xfId="2" applyFont="1" applyFill="1" applyBorder="1"/>
    <xf numFmtId="0" fontId="23" fillId="2" borderId="1" xfId="2" applyFont="1" applyFill="1" applyBorder="1" applyAlignment="1">
      <alignment horizontal="center" vertical="top" wrapText="1"/>
    </xf>
    <xf numFmtId="0" fontId="40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2" borderId="2" xfId="2" applyFont="1" applyFill="1"/>
    <xf numFmtId="1" fontId="19" fillId="2" borderId="4" xfId="2" applyNumberFormat="1" applyFont="1" applyFill="1" applyBorder="1" applyAlignment="1">
      <alignment horizontal="right" vertical="top" wrapText="1"/>
    </xf>
    <xf numFmtId="0" fontId="11" fillId="2" borderId="2" xfId="2" applyFont="1" applyFill="1"/>
    <xf numFmtId="0" fontId="15" fillId="2" borderId="2" xfId="2" applyFont="1" applyFill="1"/>
    <xf numFmtId="0" fontId="2" fillId="2" borderId="2" xfId="2" applyFont="1" applyFill="1"/>
    <xf numFmtId="1" fontId="19" fillId="0" borderId="4" xfId="2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center" wrapText="1"/>
    </xf>
    <xf numFmtId="1" fontId="15" fillId="0" borderId="1" xfId="2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32" fillId="0" borderId="41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center" vertical="center"/>
    </xf>
    <xf numFmtId="0" fontId="32" fillId="2" borderId="13" xfId="2" applyFont="1" applyFill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41" xfId="0" applyFont="1" applyBorder="1" applyAlignment="1">
      <alignment horizontal="justify" vertical="center" wrapText="1"/>
    </xf>
    <xf numFmtId="0" fontId="32" fillId="0" borderId="36" xfId="2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32" fillId="0" borderId="32" xfId="0" applyFont="1" applyBorder="1" applyAlignment="1">
      <alignment horizontal="left" vertical="center" wrapText="1"/>
    </xf>
    <xf numFmtId="0" fontId="32" fillId="0" borderId="61" xfId="2" applyFont="1" applyBorder="1" applyAlignment="1">
      <alignment vertical="center" wrapText="1"/>
    </xf>
    <xf numFmtId="0" fontId="31" fillId="0" borderId="43" xfId="0" applyFont="1" applyBorder="1" applyAlignment="1">
      <alignment horizontal="center" vertical="center"/>
    </xf>
    <xf numFmtId="0" fontId="32" fillId="0" borderId="20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4" fillId="0" borderId="4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1" fontId="4" fillId="0" borderId="37" xfId="2" applyNumberFormat="1" applyFont="1" applyBorder="1" applyAlignment="1">
      <alignment horizontal="center" vertical="center" wrapText="1"/>
    </xf>
    <xf numFmtId="1" fontId="4" fillId="0" borderId="4" xfId="2" applyNumberFormat="1" applyFont="1" applyBorder="1" applyAlignment="1">
      <alignment horizontal="center" vertical="center" wrapText="1"/>
    </xf>
    <xf numFmtId="0" fontId="32" fillId="0" borderId="42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top" wrapText="1"/>
    </xf>
    <xf numFmtId="0" fontId="32" fillId="0" borderId="12" xfId="0" applyFont="1" applyBorder="1" applyAlignment="1">
      <alignment horizontal="justify" vertical="center" wrapText="1"/>
    </xf>
    <xf numFmtId="0" fontId="32" fillId="0" borderId="43" xfId="0" applyFont="1" applyBorder="1" applyAlignment="1">
      <alignment wrapText="1"/>
    </xf>
    <xf numFmtId="0" fontId="4" fillId="0" borderId="46" xfId="2" applyFont="1" applyBorder="1" applyAlignment="1">
      <alignment horizontal="center" vertical="center" wrapText="1"/>
    </xf>
    <xf numFmtId="0" fontId="5" fillId="0" borderId="62" xfId="2" applyFont="1" applyBorder="1" applyAlignment="1">
      <alignment horizontal="left" vertical="top" wrapText="1"/>
    </xf>
    <xf numFmtId="0" fontId="5" fillId="0" borderId="54" xfId="2" applyFont="1" applyBorder="1" applyAlignment="1">
      <alignment horizontal="left" vertical="top" wrapText="1"/>
    </xf>
    <xf numFmtId="0" fontId="5" fillId="0" borderId="63" xfId="2" applyFont="1" applyBorder="1" applyAlignment="1">
      <alignment horizontal="left" vertical="top" wrapText="1"/>
    </xf>
    <xf numFmtId="0" fontId="32" fillId="0" borderId="55" xfId="2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1" fontId="23" fillId="3" borderId="1" xfId="2" applyNumberFormat="1" applyFont="1" applyFill="1" applyBorder="1" applyAlignment="1">
      <alignment horizontal="center" vertical="top" wrapText="1"/>
    </xf>
    <xf numFmtId="0" fontId="1" fillId="2" borderId="2" xfId="2" applyFont="1" applyFill="1" applyAlignment="1">
      <alignment horizontal="center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/>
    </xf>
    <xf numFmtId="0" fontId="4" fillId="2" borderId="39" xfId="2" applyFont="1" applyFill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top" wrapText="1"/>
    </xf>
    <xf numFmtId="0" fontId="11" fillId="0" borderId="27" xfId="2" applyFont="1" applyBorder="1" applyAlignment="1">
      <alignment horizontal="center" vertical="top" wrapText="1"/>
    </xf>
    <xf numFmtId="0" fontId="11" fillId="0" borderId="12" xfId="2" applyFont="1" applyBorder="1" applyAlignment="1">
      <alignment horizontal="center" vertical="top" wrapText="1"/>
    </xf>
    <xf numFmtId="0" fontId="16" fillId="0" borderId="4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7" fillId="4" borderId="12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35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6" xfId="2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20" fillId="2" borderId="40" xfId="2" applyFont="1" applyFill="1" applyBorder="1" applyAlignment="1">
      <alignment horizontal="center" vertical="center"/>
    </xf>
    <xf numFmtId="0" fontId="20" fillId="2" borderId="39" xfId="2" applyFont="1" applyFill="1" applyBorder="1" applyAlignment="1">
      <alignment horizontal="center" vertical="center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top" wrapText="1"/>
    </xf>
    <xf numFmtId="0" fontId="5" fillId="0" borderId="28" xfId="2" applyFont="1" applyBorder="1" applyAlignment="1">
      <alignment horizontal="center" vertical="top" wrapText="1"/>
    </xf>
    <xf numFmtId="0" fontId="11" fillId="0" borderId="63" xfId="2" applyFont="1" applyBorder="1" applyAlignment="1">
      <alignment horizontal="center" vertical="top" wrapText="1"/>
    </xf>
    <xf numFmtId="0" fontId="11" fillId="0" borderId="30" xfId="2" applyFont="1" applyBorder="1" applyAlignment="1">
      <alignment horizontal="center" vertical="top" wrapText="1"/>
    </xf>
    <xf numFmtId="0" fontId="11" fillId="0" borderId="31" xfId="2" applyFont="1" applyBorder="1" applyAlignment="1">
      <alignment horizontal="center" vertical="top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5" fillId="0" borderId="62" xfId="2" applyFont="1" applyBorder="1" applyAlignment="1">
      <alignment horizontal="center" vertical="top" wrapText="1"/>
    </xf>
    <xf numFmtId="0" fontId="5" fillId="0" borderId="29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4" fillId="0" borderId="47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48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textRotation="91" wrapText="1"/>
    </xf>
    <xf numFmtId="0" fontId="4" fillId="0" borderId="50" xfId="2" applyFont="1" applyBorder="1" applyAlignment="1">
      <alignment horizontal="center" vertical="center" textRotation="91" wrapText="1"/>
    </xf>
    <xf numFmtId="0" fontId="4" fillId="0" borderId="51" xfId="2" applyFont="1" applyBorder="1" applyAlignment="1">
      <alignment horizontal="center" vertical="center" textRotation="91" wrapText="1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/>
    </xf>
    <xf numFmtId="0" fontId="31" fillId="2" borderId="56" xfId="0" applyFont="1" applyFill="1" applyBorder="1" applyAlignment="1">
      <alignment horizontal="center" vertical="center"/>
    </xf>
    <xf numFmtId="0" fontId="4" fillId="0" borderId="57" xfId="2" applyFont="1" applyBorder="1" applyAlignment="1">
      <alignment horizontal="center" vertical="center" wrapText="1"/>
    </xf>
    <xf numFmtId="0" fontId="4" fillId="0" borderId="45" xfId="2" applyFont="1" applyBorder="1" applyAlignment="1">
      <alignment horizontal="center" vertical="center" textRotation="91" wrapText="1"/>
    </xf>
    <xf numFmtId="0" fontId="4" fillId="0" borderId="4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/>
    </xf>
    <xf numFmtId="0" fontId="16" fillId="0" borderId="12" xfId="2" applyFont="1" applyBorder="1" applyAlignment="1">
      <alignment horizontal="center"/>
    </xf>
    <xf numFmtId="1" fontId="23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8" sqref="B1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345"/>
      <c r="B1" s="346"/>
      <c r="C1" s="346"/>
      <c r="D1" s="116"/>
    </row>
    <row r="2" spans="1:4" ht="21" x14ac:dyDescent="0.35">
      <c r="A2" s="341" t="s">
        <v>326</v>
      </c>
      <c r="B2" s="342"/>
      <c r="C2" s="342"/>
      <c r="D2" s="116"/>
    </row>
    <row r="3" spans="1:4" x14ac:dyDescent="0.25">
      <c r="A3" s="116"/>
      <c r="B3" s="116"/>
      <c r="C3" s="116"/>
      <c r="D3" s="116"/>
    </row>
    <row r="4" spans="1:4" x14ac:dyDescent="0.25">
      <c r="A4" s="116"/>
      <c r="B4" s="116"/>
      <c r="C4" s="116"/>
      <c r="D4" s="116"/>
    </row>
    <row r="5" spans="1:4" x14ac:dyDescent="0.25">
      <c r="A5" s="343" t="s">
        <v>209</v>
      </c>
      <c r="B5" s="347"/>
      <c r="C5" s="347"/>
      <c r="D5" s="347"/>
    </row>
    <row r="6" spans="1:4" x14ac:dyDescent="0.25">
      <c r="A6" s="343" t="s">
        <v>210</v>
      </c>
      <c r="B6" s="344"/>
      <c r="C6" s="344"/>
      <c r="D6" s="344"/>
    </row>
    <row r="7" spans="1:4" ht="15.75" thickBot="1" x14ac:dyDescent="0.3">
      <c r="A7" s="116"/>
      <c r="B7" s="117"/>
      <c r="C7" s="117"/>
      <c r="D7" s="116"/>
    </row>
    <row r="8" spans="1:4" ht="16.5" thickBot="1" x14ac:dyDescent="0.3">
      <c r="A8" s="114" t="s">
        <v>208</v>
      </c>
      <c r="B8" s="115" t="s">
        <v>325</v>
      </c>
      <c r="C8" s="253" t="s">
        <v>353</v>
      </c>
      <c r="D8" s="118"/>
    </row>
  </sheetData>
  <mergeCells count="4">
    <mergeCell ref="A2:C2"/>
    <mergeCell ref="A6:D6"/>
    <mergeCell ref="A1:C1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9"/>
  <sheetViews>
    <sheetView tabSelected="1" zoomScale="75" zoomScaleNormal="75" workbookViewId="0">
      <selection activeCell="Q23" sqref="Q23:AB24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70" t="s">
        <v>0</v>
      </c>
      <c r="E2" s="433"/>
      <c r="F2" s="433"/>
      <c r="G2" s="433"/>
      <c r="H2" s="433"/>
      <c r="I2" s="433"/>
      <c r="J2" s="433"/>
      <c r="K2" s="433"/>
      <c r="L2" s="17"/>
      <c r="M2" s="51"/>
      <c r="N2" s="17"/>
      <c r="O2" s="16" t="s">
        <v>4</v>
      </c>
      <c r="P2" s="366" t="s">
        <v>21</v>
      </c>
      <c r="Q2" s="366"/>
      <c r="R2" s="366"/>
      <c r="S2" s="366"/>
      <c r="T2" s="366"/>
      <c r="U2" s="36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72" t="s">
        <v>14</v>
      </c>
      <c r="E3" s="434"/>
      <c r="F3" s="434"/>
      <c r="G3" s="434"/>
      <c r="H3" s="434"/>
      <c r="I3" s="434"/>
      <c r="J3" s="434"/>
      <c r="K3" s="432"/>
      <c r="L3" s="17"/>
      <c r="M3" s="51"/>
      <c r="N3" s="17"/>
      <c r="O3" s="18" t="s">
        <v>5</v>
      </c>
      <c r="P3" s="348" t="s">
        <v>22</v>
      </c>
      <c r="Q3" s="348"/>
      <c r="R3" s="348"/>
      <c r="S3" s="348"/>
      <c r="T3" s="348"/>
      <c r="U3" s="34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74" t="s">
        <v>78</v>
      </c>
      <c r="E4" s="434"/>
      <c r="F4" s="434"/>
      <c r="G4" s="434"/>
      <c r="H4" s="434"/>
      <c r="I4" s="434"/>
      <c r="J4" s="434"/>
      <c r="K4" s="432"/>
      <c r="L4" s="17"/>
      <c r="M4" s="51"/>
      <c r="N4" s="17"/>
      <c r="O4" s="18" t="s">
        <v>6</v>
      </c>
      <c r="P4" s="348" t="s">
        <v>23</v>
      </c>
      <c r="Q4" s="348"/>
      <c r="R4" s="348"/>
      <c r="S4" s="348"/>
      <c r="T4" s="348"/>
      <c r="U4" s="34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72" t="s">
        <v>16</v>
      </c>
      <c r="E5" s="434"/>
      <c r="F5" s="434"/>
      <c r="G5" s="434"/>
      <c r="H5" s="434"/>
      <c r="I5" s="434"/>
      <c r="J5" s="434"/>
      <c r="K5" s="432"/>
      <c r="L5" s="17"/>
      <c r="M5" s="51"/>
      <c r="N5" s="17"/>
      <c r="O5" s="18" t="s">
        <v>7</v>
      </c>
      <c r="P5" s="348" t="s">
        <v>24</v>
      </c>
      <c r="Q5" s="348"/>
      <c r="R5" s="348"/>
      <c r="S5" s="348"/>
      <c r="T5" s="348"/>
      <c r="U5" s="34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75" t="s">
        <v>107</v>
      </c>
      <c r="E6" s="435"/>
      <c r="F6" s="435"/>
      <c r="G6" s="435"/>
      <c r="H6" s="435"/>
      <c r="I6" s="435"/>
      <c r="J6" s="435"/>
      <c r="K6" s="436"/>
      <c r="L6" s="17"/>
      <c r="M6" s="51"/>
      <c r="N6" s="17"/>
      <c r="O6" s="18" t="s">
        <v>8</v>
      </c>
      <c r="P6" s="348" t="s">
        <v>25</v>
      </c>
      <c r="Q6" s="348"/>
      <c r="R6" s="348"/>
      <c r="S6" s="348"/>
      <c r="T6" s="348"/>
      <c r="U6" s="34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72" t="s">
        <v>18</v>
      </c>
      <c r="E7" s="434"/>
      <c r="F7" s="434"/>
      <c r="G7" s="434"/>
      <c r="H7" s="434"/>
      <c r="I7" s="434"/>
      <c r="J7" s="434"/>
      <c r="K7" s="432"/>
      <c r="L7" s="17"/>
      <c r="M7" s="51"/>
      <c r="N7" s="17"/>
      <c r="O7" s="18" t="s">
        <v>9</v>
      </c>
      <c r="P7" s="348" t="s">
        <v>26</v>
      </c>
      <c r="Q7" s="348"/>
      <c r="R7" s="348"/>
      <c r="S7" s="348"/>
      <c r="T7" s="348"/>
      <c r="U7" s="34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72" t="s">
        <v>207</v>
      </c>
      <c r="E8" s="434"/>
      <c r="F8" s="434"/>
      <c r="G8" s="434"/>
      <c r="H8" s="434"/>
      <c r="I8" s="434"/>
      <c r="J8" s="434"/>
      <c r="K8" s="432"/>
      <c r="L8" s="17"/>
      <c r="M8" s="51"/>
      <c r="N8" s="17"/>
      <c r="O8" s="18" t="s">
        <v>77</v>
      </c>
      <c r="P8" s="348" t="s">
        <v>28</v>
      </c>
      <c r="Q8" s="348"/>
      <c r="R8" s="348"/>
      <c r="S8" s="348"/>
      <c r="T8" s="348"/>
      <c r="U8" s="34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78" t="s">
        <v>320</v>
      </c>
      <c r="E9" s="434"/>
      <c r="F9" s="434"/>
      <c r="G9" s="434"/>
      <c r="H9" s="434"/>
      <c r="I9" s="434"/>
      <c r="J9" s="434"/>
      <c r="K9" s="432"/>
      <c r="L9" s="17"/>
      <c r="M9" s="51"/>
      <c r="N9" s="17"/>
      <c r="O9" s="19" t="s">
        <v>10</v>
      </c>
      <c r="P9" s="350" t="s">
        <v>30</v>
      </c>
      <c r="Q9" s="350"/>
      <c r="R9" s="350"/>
      <c r="S9" s="350"/>
      <c r="T9" s="350"/>
      <c r="U9" s="35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52"/>
      <c r="D10" s="35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58" t="s">
        <v>205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8"/>
      <c r="AD13" s="428"/>
      <c r="AE13" s="429"/>
    </row>
    <row r="14" spans="2:31" ht="15" customHeight="1" x14ac:dyDescent="0.25">
      <c r="B14" s="20"/>
      <c r="C14" s="106"/>
      <c r="D14" s="427" t="s">
        <v>204</v>
      </c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525"/>
      <c r="P14" s="424" t="s">
        <v>203</v>
      </c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6"/>
      <c r="AB14" s="106"/>
      <c r="AC14" s="49"/>
      <c r="AD14" s="49"/>
      <c r="AE14" s="49"/>
    </row>
    <row r="15" spans="2:31" ht="15.75" customHeight="1" x14ac:dyDescent="0.25">
      <c r="B15" s="353" t="s">
        <v>65</v>
      </c>
      <c r="C15" s="354" t="s">
        <v>32</v>
      </c>
      <c r="D15" s="430" t="s">
        <v>33</v>
      </c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1"/>
      <c r="P15" s="364" t="s">
        <v>33</v>
      </c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429"/>
      <c r="AB15" s="23"/>
      <c r="AC15" s="49"/>
      <c r="AD15" s="49"/>
      <c r="AE15" s="49"/>
    </row>
    <row r="16" spans="2:31" ht="114" customHeight="1" x14ac:dyDescent="0.25">
      <c r="B16" s="353"/>
      <c r="C16" s="35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328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328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329</v>
      </c>
    </row>
    <row r="17" spans="1:47" ht="114" customHeight="1" x14ac:dyDescent="0.25">
      <c r="A17" s="279" t="s">
        <v>45</v>
      </c>
      <c r="B17" s="485" t="s">
        <v>64</v>
      </c>
      <c r="C17" s="48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13"/>
      <c r="AA17" s="24"/>
      <c r="AB17" s="45"/>
      <c r="AC17" s="112"/>
      <c r="AD17" s="112"/>
      <c r="AE17" s="112"/>
    </row>
    <row r="18" spans="1:47" s="11" customFormat="1" ht="15.95" customHeight="1" x14ac:dyDescent="0.25">
      <c r="A18" s="289" t="s">
        <v>50</v>
      </c>
      <c r="B18" s="275">
        <v>1</v>
      </c>
      <c r="C18" s="276" t="s">
        <v>347</v>
      </c>
      <c r="D18" s="277">
        <v>21</v>
      </c>
      <c r="E18" s="277"/>
      <c r="F18" s="261">
        <v>40</v>
      </c>
      <c r="G18" s="277"/>
      <c r="H18" s="277"/>
      <c r="I18" s="277"/>
      <c r="J18" s="277"/>
      <c r="K18" s="189">
        <v>61</v>
      </c>
      <c r="L18" s="189">
        <v>59</v>
      </c>
      <c r="M18" s="189">
        <v>120</v>
      </c>
      <c r="N18" s="189">
        <v>4</v>
      </c>
      <c r="O18" s="277" t="s">
        <v>35</v>
      </c>
      <c r="P18" s="277"/>
      <c r="Q18" s="277"/>
      <c r="R18" s="261"/>
      <c r="S18" s="277"/>
      <c r="T18" s="277"/>
      <c r="U18" s="277"/>
      <c r="V18" s="277"/>
      <c r="W18" s="189"/>
      <c r="X18" s="189"/>
      <c r="Y18" s="189"/>
      <c r="Z18" s="111"/>
      <c r="AA18" s="261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26"/>
    </row>
    <row r="19" spans="1:47" ht="17.25" customHeight="1" x14ac:dyDescent="0.25">
      <c r="A19" s="289" t="s">
        <v>152</v>
      </c>
      <c r="B19" s="284">
        <v>2</v>
      </c>
      <c r="C19" s="289" t="s">
        <v>202</v>
      </c>
      <c r="D19" s="285">
        <v>9</v>
      </c>
      <c r="E19" s="285">
        <v>12</v>
      </c>
      <c r="F19" s="285"/>
      <c r="G19" s="285">
        <v>18</v>
      </c>
      <c r="H19" s="285"/>
      <c r="I19" s="285"/>
      <c r="J19" s="285"/>
      <c r="K19" s="286">
        <v>39</v>
      </c>
      <c r="L19" s="286">
        <v>11</v>
      </c>
      <c r="M19" s="286">
        <v>50</v>
      </c>
      <c r="N19" s="287">
        <v>2</v>
      </c>
      <c r="O19" s="288" t="s">
        <v>34</v>
      </c>
      <c r="P19" s="285"/>
      <c r="Q19" s="285"/>
      <c r="R19" s="285"/>
      <c r="S19" s="285"/>
      <c r="T19" s="285"/>
      <c r="U19" s="285"/>
      <c r="V19" s="285"/>
      <c r="W19" s="286"/>
      <c r="X19" s="286"/>
      <c r="Y19" s="286"/>
      <c r="Z19" s="287"/>
      <c r="AA19" s="292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N19" s="12"/>
    </row>
    <row r="20" spans="1:47" s="280" customFormat="1" ht="17.25" customHeight="1" x14ac:dyDescent="0.25">
      <c r="A20" s="289" t="s">
        <v>150</v>
      </c>
      <c r="B20" s="284">
        <v>3</v>
      </c>
      <c r="C20" s="289" t="s">
        <v>182</v>
      </c>
      <c r="D20" s="285">
        <v>12</v>
      </c>
      <c r="E20" s="285">
        <v>14</v>
      </c>
      <c r="F20" s="285"/>
      <c r="G20" s="285">
        <v>21</v>
      </c>
      <c r="H20" s="285"/>
      <c r="I20" s="285"/>
      <c r="J20" s="285"/>
      <c r="K20" s="286">
        <v>47</v>
      </c>
      <c r="L20" s="286">
        <v>13</v>
      </c>
      <c r="M20" s="286">
        <v>60</v>
      </c>
      <c r="N20" s="287">
        <v>2</v>
      </c>
      <c r="O20" s="262" t="s">
        <v>35</v>
      </c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6"/>
      <c r="AN20" s="12"/>
      <c r="AO20" s="6"/>
      <c r="AP20" s="6"/>
      <c r="AQ20" s="6"/>
      <c r="AR20" s="6"/>
      <c r="AS20" s="6"/>
      <c r="AT20" s="6"/>
      <c r="AU20" s="6"/>
    </row>
    <row r="21" spans="1:47" s="273" customFormat="1" ht="17.25" customHeight="1" x14ac:dyDescent="0.25">
      <c r="A21" s="289" t="s">
        <v>50</v>
      </c>
      <c r="B21" s="284">
        <v>4</v>
      </c>
      <c r="C21" s="289" t="s">
        <v>201</v>
      </c>
      <c r="D21" s="285">
        <v>12</v>
      </c>
      <c r="E21" s="285">
        <v>14</v>
      </c>
      <c r="F21" s="285"/>
      <c r="G21" s="285">
        <v>21</v>
      </c>
      <c r="H21" s="285"/>
      <c r="I21" s="285"/>
      <c r="J21" s="285"/>
      <c r="K21" s="286">
        <v>47</v>
      </c>
      <c r="L21" s="286">
        <v>13</v>
      </c>
      <c r="M21" s="286">
        <v>60</v>
      </c>
      <c r="N21" s="287">
        <v>2</v>
      </c>
      <c r="O21" s="288" t="s">
        <v>35</v>
      </c>
      <c r="P21" s="285"/>
      <c r="Q21" s="285"/>
      <c r="R21" s="285"/>
      <c r="S21" s="285"/>
      <c r="T21" s="285"/>
      <c r="U21" s="285"/>
      <c r="V21" s="285"/>
      <c r="W21" s="286"/>
      <c r="X21" s="286"/>
      <c r="Y21" s="286"/>
      <c r="Z21" s="287"/>
      <c r="AA21" s="292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6"/>
      <c r="AN21" s="12"/>
      <c r="AO21" s="6"/>
      <c r="AP21" s="6"/>
      <c r="AQ21" s="6"/>
      <c r="AR21" s="6"/>
      <c r="AS21" s="6"/>
      <c r="AT21" s="6"/>
      <c r="AU21" s="6"/>
    </row>
    <row r="22" spans="1:47" ht="17.25" customHeight="1" x14ac:dyDescent="0.25">
      <c r="A22" s="293" t="s">
        <v>293</v>
      </c>
      <c r="B22" s="294">
        <v>5</v>
      </c>
      <c r="C22" s="289" t="s">
        <v>183</v>
      </c>
      <c r="D22" s="285">
        <v>12</v>
      </c>
      <c r="E22" s="285">
        <v>14</v>
      </c>
      <c r="F22" s="285"/>
      <c r="G22" s="285">
        <v>21</v>
      </c>
      <c r="H22" s="285"/>
      <c r="I22" s="285"/>
      <c r="J22" s="285"/>
      <c r="K22" s="286">
        <f>D22+E22+F22+G22+H22+I22+J22</f>
        <v>47</v>
      </c>
      <c r="L22" s="286">
        <v>13</v>
      </c>
      <c r="M22" s="286">
        <f>K22+L22</f>
        <v>60</v>
      </c>
      <c r="N22" s="287">
        <v>2</v>
      </c>
      <c r="O22" s="262" t="s">
        <v>35</v>
      </c>
      <c r="P22" s="285"/>
      <c r="Q22" s="285"/>
      <c r="R22" s="285"/>
      <c r="S22" s="285"/>
      <c r="T22" s="285"/>
      <c r="U22" s="285"/>
      <c r="V22" s="285"/>
      <c r="W22" s="286"/>
      <c r="X22" s="286"/>
      <c r="Y22" s="286"/>
      <c r="Z22" s="287"/>
      <c r="AA22" s="292"/>
      <c r="AB22" s="42">
        <v>47</v>
      </c>
      <c r="AC22" s="104">
        <v>13</v>
      </c>
      <c r="AD22" s="104">
        <f>AB22+AC22</f>
        <v>60</v>
      </c>
      <c r="AE22" s="248">
        <v>2</v>
      </c>
      <c r="AN22" s="12"/>
    </row>
    <row r="23" spans="1:47" ht="17.25" customHeight="1" x14ac:dyDescent="0.25">
      <c r="A23" s="289"/>
      <c r="B23" s="294">
        <v>6</v>
      </c>
      <c r="C23" s="289" t="s">
        <v>200</v>
      </c>
      <c r="D23" s="285"/>
      <c r="E23" s="288">
        <v>25</v>
      </c>
      <c r="F23" s="288"/>
      <c r="G23" s="288"/>
      <c r="H23" s="288"/>
      <c r="I23" s="288"/>
      <c r="J23" s="288"/>
      <c r="K23" s="286">
        <v>25</v>
      </c>
      <c r="L23" s="286">
        <v>235</v>
      </c>
      <c r="M23" s="286">
        <v>260</v>
      </c>
      <c r="N23" s="287">
        <v>9</v>
      </c>
      <c r="O23" s="288" t="s">
        <v>34</v>
      </c>
      <c r="P23" s="288"/>
      <c r="Q23" s="288"/>
      <c r="R23" s="288"/>
      <c r="S23" s="288"/>
      <c r="T23" s="288"/>
      <c r="U23" s="288"/>
      <c r="V23" s="288"/>
      <c r="W23" s="286"/>
      <c r="X23" s="286"/>
      <c r="Y23" s="286"/>
      <c r="Z23" s="287"/>
      <c r="AA23" s="288"/>
      <c r="AB23" s="339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N23" s="12"/>
    </row>
    <row r="24" spans="1:47" s="247" customFormat="1" ht="17.25" customHeight="1" x14ac:dyDescent="0.25">
      <c r="A24" s="105" t="s">
        <v>348</v>
      </c>
      <c r="B24" s="281">
        <v>7</v>
      </c>
      <c r="C24" s="270" t="s">
        <v>199</v>
      </c>
      <c r="D24" s="246"/>
      <c r="E24" s="259">
        <v>10</v>
      </c>
      <c r="G24" s="259"/>
      <c r="H24" s="259"/>
      <c r="I24" s="259"/>
      <c r="J24" s="259"/>
      <c r="K24" s="189">
        <v>10</v>
      </c>
      <c r="L24" s="189">
        <v>65</v>
      </c>
      <c r="M24" s="189">
        <v>75</v>
      </c>
      <c r="N24" s="190">
        <v>3</v>
      </c>
      <c r="O24" s="259" t="s">
        <v>34</v>
      </c>
      <c r="P24" s="259"/>
      <c r="Q24" s="288">
        <v>15</v>
      </c>
      <c r="R24" s="340">
        <v>10</v>
      </c>
      <c r="S24" s="288"/>
      <c r="T24" s="288"/>
      <c r="U24" s="288"/>
      <c r="V24" s="288"/>
      <c r="W24" s="286">
        <v>25</v>
      </c>
      <c r="X24" s="286">
        <v>200</v>
      </c>
      <c r="Y24" s="286">
        <v>225</v>
      </c>
      <c r="Z24" s="287">
        <v>8</v>
      </c>
      <c r="AA24" s="287" t="s">
        <v>35</v>
      </c>
      <c r="AB24" s="339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6"/>
      <c r="AN24" s="12"/>
      <c r="AO24" s="6"/>
      <c r="AP24" s="6"/>
      <c r="AQ24" s="6"/>
      <c r="AR24" s="6"/>
      <c r="AS24" s="6"/>
      <c r="AT24" s="6"/>
      <c r="AU24" s="6"/>
    </row>
    <row r="25" spans="1:47" ht="90" customHeight="1" x14ac:dyDescent="0.25">
      <c r="A25" s="105"/>
      <c r="B25" s="528" t="s">
        <v>75</v>
      </c>
      <c r="C25" s="527"/>
      <c r="D25" s="262"/>
      <c r="E25" s="262"/>
      <c r="F25" s="262"/>
      <c r="G25" s="263"/>
      <c r="H25" s="263"/>
      <c r="I25" s="263"/>
      <c r="J25" s="263"/>
      <c r="K25" s="189"/>
      <c r="L25" s="189"/>
      <c r="M25" s="189"/>
      <c r="N25" s="190"/>
      <c r="O25" s="263"/>
      <c r="P25" s="188"/>
      <c r="Q25" s="188"/>
      <c r="R25" s="188"/>
      <c r="S25" s="188"/>
      <c r="T25" s="188"/>
      <c r="U25" s="188"/>
      <c r="V25" s="188"/>
      <c r="W25" s="189"/>
      <c r="X25" s="189"/>
      <c r="Y25" s="189"/>
      <c r="Z25" s="264"/>
      <c r="AA25" s="260"/>
      <c r="AB25" s="42"/>
      <c r="AC25" s="46"/>
      <c r="AD25" s="46"/>
      <c r="AE25" s="46"/>
    </row>
    <row r="26" spans="1:47" ht="78" customHeight="1" x14ac:dyDescent="0.25">
      <c r="A26" s="22"/>
      <c r="B26" s="487" t="s">
        <v>76</v>
      </c>
      <c r="C26" s="488"/>
      <c r="D26" s="278"/>
      <c r="E26" s="278"/>
      <c r="F26" s="278"/>
      <c r="G26" s="278"/>
      <c r="H26" s="278"/>
      <c r="I26" s="278"/>
      <c r="J26" s="278"/>
      <c r="K26" s="31"/>
      <c r="L26" s="31"/>
      <c r="M26" s="31"/>
      <c r="N26" s="31"/>
      <c r="O26" s="278"/>
      <c r="P26" s="37"/>
      <c r="Q26" s="37"/>
      <c r="R26" s="278"/>
      <c r="S26" s="37"/>
      <c r="T26" s="278"/>
      <c r="U26" s="278"/>
      <c r="V26" s="278"/>
      <c r="W26" s="31"/>
      <c r="X26" s="31"/>
      <c r="Y26" s="31"/>
      <c r="Z26" s="32"/>
      <c r="AA26" s="30"/>
      <c r="AB26" s="42"/>
      <c r="AC26" s="46"/>
      <c r="AD26" s="46"/>
      <c r="AE26" s="46"/>
    </row>
    <row r="27" spans="1:47" ht="16.899999999999999" customHeight="1" x14ac:dyDescent="0.25">
      <c r="A27" s="22" t="s">
        <v>315</v>
      </c>
      <c r="B27" s="108">
        <v>8</v>
      </c>
      <c r="C27" s="299" t="s">
        <v>198</v>
      </c>
      <c r="D27" s="278"/>
      <c r="E27" s="278"/>
      <c r="F27" s="278"/>
      <c r="G27" s="278"/>
      <c r="H27" s="278"/>
      <c r="I27" s="278"/>
      <c r="J27" s="278"/>
      <c r="K27" s="31"/>
      <c r="L27" s="31"/>
      <c r="M27" s="31"/>
      <c r="N27" s="31"/>
      <c r="O27" s="278"/>
      <c r="P27" s="37"/>
      <c r="Q27" s="37"/>
      <c r="R27" s="278"/>
      <c r="S27" s="37"/>
      <c r="T27" s="278"/>
      <c r="U27" s="278">
        <v>510</v>
      </c>
      <c r="V27" s="278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19">
        <f>AB27+AC27</f>
        <v>510</v>
      </c>
      <c r="AE27" s="46">
        <f>N27+Z27</f>
        <v>20</v>
      </c>
    </row>
    <row r="28" spans="1:47" ht="18" customHeight="1" x14ac:dyDescent="0.25">
      <c r="B28" s="368" t="s">
        <v>36</v>
      </c>
      <c r="C28" s="432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</row>
    <row r="29" spans="1:47" ht="18" customHeight="1" x14ac:dyDescent="0.25"/>
    <row r="30" spans="1:47" ht="18" customHeight="1" x14ac:dyDescent="0.25">
      <c r="Z30" s="43"/>
    </row>
    <row r="31" spans="1:47" ht="18" customHeight="1" x14ac:dyDescent="0.25">
      <c r="C31" s="44" t="s">
        <v>38</v>
      </c>
      <c r="Z31" s="43"/>
    </row>
    <row r="32" spans="1:47" ht="18" customHeight="1" x14ac:dyDescent="0.25"/>
    <row r="33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topLeftCell="A4" zoomScale="75" zoomScaleNormal="75" workbookViewId="0">
      <selection activeCell="A18" sqref="A1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70" t="s">
        <v>0</v>
      </c>
      <c r="E2" s="371"/>
      <c r="F2" s="371"/>
      <c r="G2" s="371"/>
      <c r="H2" s="371"/>
      <c r="I2" s="371"/>
      <c r="J2" s="371"/>
      <c r="K2" s="371"/>
      <c r="L2" s="17"/>
      <c r="M2" s="51"/>
      <c r="N2" s="17"/>
      <c r="O2" s="16" t="s">
        <v>4</v>
      </c>
      <c r="P2" s="366" t="s">
        <v>21</v>
      </c>
      <c r="Q2" s="366"/>
      <c r="R2" s="366"/>
      <c r="S2" s="366"/>
      <c r="T2" s="366"/>
      <c r="U2" s="36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72" t="s">
        <v>14</v>
      </c>
      <c r="E3" s="373"/>
      <c r="F3" s="373"/>
      <c r="G3" s="373"/>
      <c r="H3" s="373"/>
      <c r="I3" s="373"/>
      <c r="J3" s="373"/>
      <c r="K3" s="369"/>
      <c r="L3" s="17"/>
      <c r="M3" s="51"/>
      <c r="N3" s="17"/>
      <c r="O3" s="18" t="s">
        <v>5</v>
      </c>
      <c r="P3" s="348" t="s">
        <v>22</v>
      </c>
      <c r="Q3" s="348"/>
      <c r="R3" s="348"/>
      <c r="S3" s="348"/>
      <c r="T3" s="348"/>
      <c r="U3" s="34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74" t="s">
        <v>78</v>
      </c>
      <c r="E4" s="373"/>
      <c r="F4" s="373"/>
      <c r="G4" s="373"/>
      <c r="H4" s="373"/>
      <c r="I4" s="373"/>
      <c r="J4" s="373"/>
      <c r="K4" s="369"/>
      <c r="L4" s="17"/>
      <c r="M4" s="51"/>
      <c r="N4" s="17"/>
      <c r="O4" s="18" t="s">
        <v>6</v>
      </c>
      <c r="P4" s="348" t="s">
        <v>23</v>
      </c>
      <c r="Q4" s="348"/>
      <c r="R4" s="348"/>
      <c r="S4" s="348"/>
      <c r="T4" s="348"/>
      <c r="U4" s="34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72" t="s">
        <v>16</v>
      </c>
      <c r="E5" s="373"/>
      <c r="F5" s="373"/>
      <c r="G5" s="373"/>
      <c r="H5" s="373"/>
      <c r="I5" s="373"/>
      <c r="J5" s="373"/>
      <c r="K5" s="369"/>
      <c r="L5" s="17"/>
      <c r="M5" s="51"/>
      <c r="N5" s="17"/>
      <c r="O5" s="18" t="s">
        <v>7</v>
      </c>
      <c r="P5" s="348" t="s">
        <v>24</v>
      </c>
      <c r="Q5" s="348"/>
      <c r="R5" s="348"/>
      <c r="S5" s="348"/>
      <c r="T5" s="348"/>
      <c r="U5" s="34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75" t="s">
        <v>107</v>
      </c>
      <c r="E6" s="376"/>
      <c r="F6" s="376"/>
      <c r="G6" s="376"/>
      <c r="H6" s="376"/>
      <c r="I6" s="376"/>
      <c r="J6" s="376"/>
      <c r="K6" s="377"/>
      <c r="L6" s="17"/>
      <c r="M6" s="51"/>
      <c r="N6" s="17"/>
      <c r="O6" s="18" t="s">
        <v>8</v>
      </c>
      <c r="P6" s="348" t="s">
        <v>25</v>
      </c>
      <c r="Q6" s="348"/>
      <c r="R6" s="348"/>
      <c r="S6" s="348"/>
      <c r="T6" s="348"/>
      <c r="U6" s="34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72" t="s">
        <v>18</v>
      </c>
      <c r="E7" s="373"/>
      <c r="F7" s="373"/>
      <c r="G7" s="373"/>
      <c r="H7" s="373"/>
      <c r="I7" s="373"/>
      <c r="J7" s="373"/>
      <c r="K7" s="369"/>
      <c r="L7" s="17"/>
      <c r="M7" s="51"/>
      <c r="N7" s="17"/>
      <c r="O7" s="18" t="s">
        <v>9</v>
      </c>
      <c r="P7" s="348" t="s">
        <v>26</v>
      </c>
      <c r="Q7" s="348"/>
      <c r="R7" s="348"/>
      <c r="S7" s="348"/>
      <c r="T7" s="348"/>
      <c r="U7" s="34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72" t="s">
        <v>63</v>
      </c>
      <c r="E8" s="373"/>
      <c r="F8" s="373"/>
      <c r="G8" s="373"/>
      <c r="H8" s="373"/>
      <c r="I8" s="373"/>
      <c r="J8" s="373"/>
      <c r="K8" s="369"/>
      <c r="L8" s="17"/>
      <c r="M8" s="51"/>
      <c r="N8" s="17"/>
      <c r="O8" s="18" t="s">
        <v>77</v>
      </c>
      <c r="P8" s="348" t="s">
        <v>28</v>
      </c>
      <c r="Q8" s="348"/>
      <c r="R8" s="348"/>
      <c r="S8" s="348"/>
      <c r="T8" s="348"/>
      <c r="U8" s="34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78" t="s">
        <v>324</v>
      </c>
      <c r="E9" s="373"/>
      <c r="F9" s="373"/>
      <c r="G9" s="373"/>
      <c r="H9" s="373"/>
      <c r="I9" s="373"/>
      <c r="J9" s="373"/>
      <c r="K9" s="369"/>
      <c r="L9" s="17"/>
      <c r="M9" s="51"/>
      <c r="N9" s="17"/>
      <c r="O9" s="19" t="s">
        <v>10</v>
      </c>
      <c r="P9" s="350" t="s">
        <v>30</v>
      </c>
      <c r="Q9" s="350"/>
      <c r="R9" s="350"/>
      <c r="S9" s="350"/>
      <c r="T9" s="350"/>
      <c r="U9" s="35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52"/>
      <c r="D10" s="35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58" t="s">
        <v>100</v>
      </c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60"/>
      <c r="AD13" s="360"/>
      <c r="AE13" s="361"/>
    </row>
    <row r="14" spans="2:31" ht="15" customHeight="1" x14ac:dyDescent="0.25">
      <c r="B14" s="20"/>
      <c r="C14" s="21"/>
      <c r="D14" s="355" t="s">
        <v>98</v>
      </c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7"/>
      <c r="P14" s="355" t="s">
        <v>99</v>
      </c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7"/>
      <c r="AB14" s="21"/>
      <c r="AC14" s="49"/>
      <c r="AD14" s="49"/>
      <c r="AE14" s="49"/>
    </row>
    <row r="15" spans="2:31" ht="15.75" customHeight="1" x14ac:dyDescent="0.25">
      <c r="B15" s="353" t="s">
        <v>65</v>
      </c>
      <c r="C15" s="354" t="s">
        <v>32</v>
      </c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3"/>
      <c r="P15" s="364" t="s">
        <v>33</v>
      </c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361"/>
      <c r="AB15" s="23"/>
      <c r="AC15" s="49"/>
      <c r="AD15" s="49"/>
      <c r="AE15" s="49"/>
    </row>
    <row r="16" spans="2:31" ht="114" customHeight="1" x14ac:dyDescent="0.25">
      <c r="B16" s="353"/>
      <c r="C16" s="35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328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328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330</v>
      </c>
    </row>
    <row r="17" spans="1:32" ht="86.25" customHeight="1" x14ac:dyDescent="0.25">
      <c r="A17" s="54" t="s">
        <v>45</v>
      </c>
      <c r="B17" s="379" t="s">
        <v>64</v>
      </c>
      <c r="C17" s="38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32" s="11" customFormat="1" ht="30" customHeight="1" x14ac:dyDescent="0.25">
      <c r="A18" s="78" t="s">
        <v>365</v>
      </c>
      <c r="B18" s="27">
        <v>1</v>
      </c>
      <c r="C18" s="28" t="s">
        <v>79</v>
      </c>
      <c r="D18" s="29">
        <v>30</v>
      </c>
      <c r="E18" s="29">
        <v>12</v>
      </c>
      <c r="F18" s="30">
        <v>18</v>
      </c>
      <c r="G18" s="29"/>
      <c r="H18" s="29"/>
      <c r="I18" s="29"/>
      <c r="J18" s="29"/>
      <c r="K18" s="31">
        <f>D18+E18+F18+G18+H18+I18+J18</f>
        <v>60</v>
      </c>
      <c r="L18" s="31">
        <v>40</v>
      </c>
      <c r="M18" s="31">
        <f>K18+L18</f>
        <v>100</v>
      </c>
      <c r="N18" s="31">
        <v>4</v>
      </c>
      <c r="O18" s="29" t="s">
        <v>34</v>
      </c>
      <c r="P18" s="29">
        <v>18</v>
      </c>
      <c r="Q18" s="29">
        <v>12</v>
      </c>
      <c r="R18" s="30">
        <v>18</v>
      </c>
      <c r="S18" s="29"/>
      <c r="T18" s="29"/>
      <c r="U18" s="29"/>
      <c r="V18" s="29"/>
      <c r="W18" s="31">
        <v>48</v>
      </c>
      <c r="X18" s="31">
        <v>27</v>
      </c>
      <c r="Y18" s="31">
        <v>75</v>
      </c>
      <c r="Z18" s="32">
        <v>3</v>
      </c>
      <c r="AA18" s="30" t="s">
        <v>35</v>
      </c>
      <c r="AB18" s="121">
        <v>108</v>
      </c>
      <c r="AC18" s="119">
        <v>67</v>
      </c>
      <c r="AD18" s="119">
        <v>175</v>
      </c>
      <c r="AE18" s="119">
        <f>N18+Z18</f>
        <v>7</v>
      </c>
      <c r="AF18" s="26"/>
    </row>
    <row r="19" spans="1:32" s="11" customFormat="1" ht="15.95" customHeight="1" x14ac:dyDescent="0.25">
      <c r="A19" s="78" t="s">
        <v>42</v>
      </c>
      <c r="B19" s="27">
        <v>2</v>
      </c>
      <c r="C19" s="28" t="s">
        <v>80</v>
      </c>
      <c r="D19" s="29">
        <v>9</v>
      </c>
      <c r="E19" s="29"/>
      <c r="F19" s="30">
        <v>12</v>
      </c>
      <c r="G19" s="29"/>
      <c r="H19" s="29"/>
      <c r="I19" s="29"/>
      <c r="J19" s="29"/>
      <c r="K19" s="31">
        <v>21</v>
      </c>
      <c r="L19" s="31">
        <v>9</v>
      </c>
      <c r="M19" s="31">
        <v>30</v>
      </c>
      <c r="N19" s="31">
        <v>1</v>
      </c>
      <c r="O19" s="29" t="s">
        <v>35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f t="shared" ref="AB19:AB49" si="0">K19+W19</f>
        <v>21</v>
      </c>
      <c r="AC19" s="119">
        <f t="shared" ref="AC19:AC47" si="1">L19+X19</f>
        <v>9</v>
      </c>
      <c r="AD19" s="119">
        <f t="shared" ref="AD19:AD49" si="2">AB19+AC19</f>
        <v>30</v>
      </c>
      <c r="AE19" s="119">
        <f t="shared" ref="AE19:AE49" si="3">N19+Z19</f>
        <v>1</v>
      </c>
      <c r="AF19" s="26"/>
    </row>
    <row r="20" spans="1:32" s="10" customFormat="1" ht="16.899999999999999" customHeight="1" x14ac:dyDescent="0.25">
      <c r="A20" s="78" t="s">
        <v>42</v>
      </c>
      <c r="B20" s="34">
        <v>3</v>
      </c>
      <c r="C20" s="28" t="s">
        <v>81</v>
      </c>
      <c r="D20" s="36"/>
      <c r="E20" s="36"/>
      <c r="F20" s="37"/>
      <c r="G20" s="36"/>
      <c r="H20" s="36"/>
      <c r="I20" s="36"/>
      <c r="J20" s="36"/>
      <c r="K20" s="31"/>
      <c r="L20" s="31"/>
      <c r="M20" s="31"/>
      <c r="N20" s="31"/>
      <c r="O20" s="36"/>
      <c r="P20" s="36">
        <v>9</v>
      </c>
      <c r="Q20" s="36"/>
      <c r="R20" s="37">
        <v>12</v>
      </c>
      <c r="S20" s="36"/>
      <c r="T20" s="36"/>
      <c r="U20" s="36"/>
      <c r="V20" s="36"/>
      <c r="W20" s="31">
        <v>21</v>
      </c>
      <c r="X20" s="31">
        <v>9</v>
      </c>
      <c r="Y20" s="31">
        <v>30</v>
      </c>
      <c r="Z20" s="32">
        <v>1</v>
      </c>
      <c r="AA20" s="32" t="s">
        <v>34</v>
      </c>
      <c r="AB20" s="42">
        <f t="shared" si="0"/>
        <v>21</v>
      </c>
      <c r="AC20" s="119">
        <f t="shared" si="1"/>
        <v>9</v>
      </c>
      <c r="AD20" s="119">
        <f t="shared" si="2"/>
        <v>30</v>
      </c>
      <c r="AE20" s="119">
        <f t="shared" si="3"/>
        <v>1</v>
      </c>
      <c r="AF20" s="33"/>
    </row>
    <row r="21" spans="1:32" s="10" customFormat="1" ht="15.95" customHeight="1" x14ac:dyDescent="0.25">
      <c r="A21" s="78" t="s">
        <v>321</v>
      </c>
      <c r="B21" s="34">
        <v>4</v>
      </c>
      <c r="C21" s="28" t="s">
        <v>82</v>
      </c>
      <c r="D21" s="36">
        <v>36</v>
      </c>
      <c r="E21" s="36">
        <v>18</v>
      </c>
      <c r="F21" s="37">
        <v>27</v>
      </c>
      <c r="G21" s="36"/>
      <c r="H21" s="36"/>
      <c r="I21" s="36"/>
      <c r="J21" s="36"/>
      <c r="K21" s="31">
        <v>81</v>
      </c>
      <c r="L21" s="31">
        <v>49</v>
      </c>
      <c r="M21" s="31">
        <v>130</v>
      </c>
      <c r="N21" s="31">
        <v>5</v>
      </c>
      <c r="O21" s="36" t="s">
        <v>35</v>
      </c>
      <c r="P21" s="36"/>
      <c r="Q21" s="36"/>
      <c r="R21" s="37"/>
      <c r="S21" s="36"/>
      <c r="T21" s="36"/>
      <c r="U21" s="36"/>
      <c r="V21" s="36"/>
      <c r="W21" s="31"/>
      <c r="X21" s="31"/>
      <c r="Y21" s="31"/>
      <c r="Z21" s="32"/>
      <c r="AA21" s="30"/>
      <c r="AB21" s="42">
        <f t="shared" si="0"/>
        <v>81</v>
      </c>
      <c r="AC21" s="119">
        <f t="shared" si="1"/>
        <v>49</v>
      </c>
      <c r="AD21" s="119">
        <f t="shared" si="2"/>
        <v>130</v>
      </c>
      <c r="AE21" s="119">
        <f t="shared" si="3"/>
        <v>5</v>
      </c>
      <c r="AF21" s="33"/>
    </row>
    <row r="22" spans="1:32" ht="15.95" customHeight="1" x14ac:dyDescent="0.25">
      <c r="A22" s="78" t="s">
        <v>43</v>
      </c>
      <c r="B22" s="34">
        <v>5</v>
      </c>
      <c r="C22" s="35" t="s">
        <v>53</v>
      </c>
      <c r="D22" s="38"/>
      <c r="E22" s="38"/>
      <c r="F22" s="38"/>
      <c r="G22" s="38"/>
      <c r="H22" s="38"/>
      <c r="I22" s="38"/>
      <c r="J22" s="38"/>
      <c r="K22" s="31"/>
      <c r="L22" s="31"/>
      <c r="M22" s="31"/>
      <c r="N22" s="39"/>
      <c r="O22" s="40"/>
      <c r="P22" s="38">
        <v>12</v>
      </c>
      <c r="Q22" s="38"/>
      <c r="R22" s="38">
        <v>25</v>
      </c>
      <c r="S22" s="38"/>
      <c r="T22" s="38"/>
      <c r="U22" s="38"/>
      <c r="V22" s="38"/>
      <c r="W22" s="31">
        <v>37</v>
      </c>
      <c r="X22" s="31">
        <v>23</v>
      </c>
      <c r="Y22" s="31">
        <v>60</v>
      </c>
      <c r="Z22" s="48">
        <v>2</v>
      </c>
      <c r="AA22" s="52" t="s">
        <v>35</v>
      </c>
      <c r="AB22" s="42">
        <f t="shared" si="0"/>
        <v>37</v>
      </c>
      <c r="AC22" s="119">
        <f t="shared" si="1"/>
        <v>23</v>
      </c>
      <c r="AD22" s="119">
        <f t="shared" si="2"/>
        <v>60</v>
      </c>
      <c r="AE22" s="119">
        <f t="shared" si="3"/>
        <v>2</v>
      </c>
    </row>
    <row r="23" spans="1:32" ht="15.95" customHeight="1" x14ac:dyDescent="0.25">
      <c r="A23" s="78" t="s">
        <v>52</v>
      </c>
      <c r="B23" s="34">
        <v>6</v>
      </c>
      <c r="C23" s="35" t="s">
        <v>83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6</v>
      </c>
      <c r="Q23" s="38"/>
      <c r="R23" s="38">
        <v>12</v>
      </c>
      <c r="S23" s="38"/>
      <c r="T23" s="38"/>
      <c r="U23" s="38"/>
      <c r="V23" s="38"/>
      <c r="W23" s="31">
        <v>18</v>
      </c>
      <c r="X23" s="31">
        <v>12</v>
      </c>
      <c r="Y23" s="31">
        <v>30</v>
      </c>
      <c r="Z23" s="39">
        <v>1</v>
      </c>
      <c r="AA23" s="32" t="s">
        <v>34</v>
      </c>
      <c r="AB23" s="42">
        <f>K23+W23</f>
        <v>18</v>
      </c>
      <c r="AC23" s="119">
        <f>L23+X23</f>
        <v>12</v>
      </c>
      <c r="AD23" s="119">
        <f t="shared" si="2"/>
        <v>30</v>
      </c>
      <c r="AE23" s="119">
        <f>N23+Z23</f>
        <v>1</v>
      </c>
    </row>
    <row r="24" spans="1:32" ht="15.95" customHeight="1" x14ac:dyDescent="0.25">
      <c r="A24" s="78" t="s">
        <v>312</v>
      </c>
      <c r="B24" s="34">
        <v>7</v>
      </c>
      <c r="C24" s="35" t="s">
        <v>84</v>
      </c>
      <c r="D24" s="38"/>
      <c r="E24" s="38"/>
      <c r="F24" s="38"/>
      <c r="G24" s="38"/>
      <c r="H24" s="38"/>
      <c r="I24" s="38"/>
      <c r="J24" s="38"/>
      <c r="K24" s="31"/>
      <c r="L24" s="31"/>
      <c r="M24" s="31"/>
      <c r="N24" s="39"/>
      <c r="O24" s="40"/>
      <c r="P24" s="38">
        <v>18</v>
      </c>
      <c r="Q24" s="38">
        <v>12</v>
      </c>
      <c r="R24" s="38">
        <v>18</v>
      </c>
      <c r="S24" s="38"/>
      <c r="T24" s="38"/>
      <c r="U24" s="38"/>
      <c r="V24" s="38"/>
      <c r="W24" s="31">
        <v>48</v>
      </c>
      <c r="X24" s="31">
        <v>27</v>
      </c>
      <c r="Y24" s="31">
        <v>75</v>
      </c>
      <c r="Z24" s="48">
        <v>3</v>
      </c>
      <c r="AA24" s="52" t="s">
        <v>35</v>
      </c>
      <c r="AB24" s="42">
        <f t="shared" si="0"/>
        <v>48</v>
      </c>
      <c r="AC24" s="119">
        <f t="shared" si="1"/>
        <v>27</v>
      </c>
      <c r="AD24" s="119">
        <f t="shared" si="2"/>
        <v>75</v>
      </c>
      <c r="AE24" s="119">
        <f t="shared" si="3"/>
        <v>3</v>
      </c>
    </row>
    <row r="25" spans="1:32" ht="15.95" customHeight="1" x14ac:dyDescent="0.25">
      <c r="A25" s="78" t="s">
        <v>322</v>
      </c>
      <c r="B25" s="34">
        <v>8</v>
      </c>
      <c r="C25" s="35" t="s">
        <v>110</v>
      </c>
      <c r="D25" s="38">
        <v>9</v>
      </c>
      <c r="E25" s="38">
        <v>8</v>
      </c>
      <c r="F25" s="38"/>
      <c r="G25" s="38">
        <v>12</v>
      </c>
      <c r="H25" s="38"/>
      <c r="I25" s="38"/>
      <c r="J25" s="38"/>
      <c r="K25" s="31">
        <v>29</v>
      </c>
      <c r="L25" s="31">
        <v>21</v>
      </c>
      <c r="M25" s="31">
        <v>50</v>
      </c>
      <c r="N25" s="39">
        <v>2</v>
      </c>
      <c r="O25" s="29" t="s">
        <v>34</v>
      </c>
      <c r="P25" s="38"/>
      <c r="Q25" s="38"/>
      <c r="R25" s="38"/>
      <c r="S25" s="38"/>
      <c r="T25" s="38"/>
      <c r="U25" s="38"/>
      <c r="V25" s="38"/>
      <c r="W25" s="31"/>
      <c r="X25" s="31"/>
      <c r="Y25" s="31"/>
      <c r="Z25" s="48"/>
      <c r="AA25" s="52"/>
      <c r="AB25" s="42">
        <f t="shared" si="0"/>
        <v>29</v>
      </c>
      <c r="AC25" s="119">
        <f t="shared" si="1"/>
        <v>21</v>
      </c>
      <c r="AD25" s="119">
        <f t="shared" si="2"/>
        <v>50</v>
      </c>
      <c r="AE25" s="119">
        <f t="shared" si="3"/>
        <v>2</v>
      </c>
    </row>
    <row r="26" spans="1:32" ht="15.95" customHeight="1" x14ac:dyDescent="0.25">
      <c r="A26" s="78" t="s">
        <v>321</v>
      </c>
      <c r="B26" s="34">
        <v>9</v>
      </c>
      <c r="C26" s="35" t="s">
        <v>41</v>
      </c>
      <c r="D26" s="38"/>
      <c r="E26" s="38"/>
      <c r="F26" s="38"/>
      <c r="G26" s="38"/>
      <c r="H26" s="38"/>
      <c r="I26" s="38"/>
      <c r="J26" s="38"/>
      <c r="K26" s="31"/>
      <c r="L26" s="31"/>
      <c r="M26" s="31"/>
      <c r="N26" s="39"/>
      <c r="O26" s="40"/>
      <c r="P26" s="38">
        <v>18</v>
      </c>
      <c r="Q26" s="38">
        <v>12</v>
      </c>
      <c r="R26" s="38">
        <v>18</v>
      </c>
      <c r="S26" s="38"/>
      <c r="T26" s="38"/>
      <c r="U26" s="38"/>
      <c r="V26" s="38"/>
      <c r="W26" s="31">
        <v>48</v>
      </c>
      <c r="X26" s="31">
        <v>12</v>
      </c>
      <c r="Y26" s="31">
        <v>60</v>
      </c>
      <c r="Z26" s="48">
        <v>2</v>
      </c>
      <c r="AA26" s="52" t="s">
        <v>35</v>
      </c>
      <c r="AB26" s="42">
        <f t="shared" si="0"/>
        <v>48</v>
      </c>
      <c r="AC26" s="119">
        <f t="shared" si="1"/>
        <v>12</v>
      </c>
      <c r="AD26" s="119">
        <f t="shared" si="2"/>
        <v>60</v>
      </c>
      <c r="AE26" s="119">
        <f t="shared" si="3"/>
        <v>2</v>
      </c>
    </row>
    <row r="27" spans="1:32" ht="15.95" customHeight="1" x14ac:dyDescent="0.25">
      <c r="A27" s="22" t="s">
        <v>62</v>
      </c>
      <c r="B27" s="74">
        <v>10</v>
      </c>
      <c r="C27" s="35" t="s">
        <v>85</v>
      </c>
      <c r="D27" s="75"/>
      <c r="E27" s="75"/>
      <c r="F27" s="75">
        <v>30</v>
      </c>
      <c r="G27" s="75"/>
      <c r="H27" s="75"/>
      <c r="I27" s="75"/>
      <c r="J27" s="75"/>
      <c r="K27" s="76">
        <v>30</v>
      </c>
      <c r="L27" s="76"/>
      <c r="M27" s="76">
        <v>30</v>
      </c>
      <c r="N27" s="77">
        <v>1</v>
      </c>
      <c r="O27" s="29" t="s">
        <v>34</v>
      </c>
      <c r="P27" s="75"/>
      <c r="Q27" s="75"/>
      <c r="R27" s="75">
        <v>30</v>
      </c>
      <c r="S27" s="75"/>
      <c r="T27" s="75"/>
      <c r="U27" s="75"/>
      <c r="V27" s="75"/>
      <c r="W27" s="76">
        <v>30</v>
      </c>
      <c r="X27" s="76"/>
      <c r="Y27" s="76">
        <v>30</v>
      </c>
      <c r="Z27" s="77">
        <v>1</v>
      </c>
      <c r="AA27" s="29" t="s">
        <v>34</v>
      </c>
      <c r="AB27" s="42">
        <f t="shared" si="0"/>
        <v>60</v>
      </c>
      <c r="AC27" s="119">
        <f t="shared" si="1"/>
        <v>0</v>
      </c>
      <c r="AD27" s="119">
        <f t="shared" si="2"/>
        <v>60</v>
      </c>
      <c r="AE27" s="119">
        <f t="shared" si="3"/>
        <v>2</v>
      </c>
    </row>
    <row r="28" spans="1:32" s="73" customFormat="1" ht="17.25" customHeight="1" x14ac:dyDescent="0.25">
      <c r="A28" s="55" t="s">
        <v>60</v>
      </c>
      <c r="B28" s="27">
        <v>11</v>
      </c>
      <c r="C28" s="28" t="s">
        <v>61</v>
      </c>
      <c r="D28" s="70"/>
      <c r="E28" s="70"/>
      <c r="F28" s="70">
        <v>30</v>
      </c>
      <c r="G28" s="70"/>
      <c r="H28" s="70"/>
      <c r="I28" s="70"/>
      <c r="J28" s="70"/>
      <c r="K28" s="31">
        <v>30</v>
      </c>
      <c r="L28" s="31"/>
      <c r="M28" s="31">
        <v>30</v>
      </c>
      <c r="N28" s="39">
        <v>0</v>
      </c>
      <c r="O28" s="71" t="s">
        <v>56</v>
      </c>
      <c r="P28" s="70"/>
      <c r="Q28" s="70"/>
      <c r="R28" s="70">
        <v>30</v>
      </c>
      <c r="S28" s="70"/>
      <c r="T28" s="70"/>
      <c r="U28" s="70"/>
      <c r="V28" s="70"/>
      <c r="W28" s="31">
        <v>30</v>
      </c>
      <c r="X28" s="31"/>
      <c r="Y28" s="31">
        <v>30</v>
      </c>
      <c r="Z28" s="39">
        <v>0</v>
      </c>
      <c r="AA28" s="52" t="s">
        <v>56</v>
      </c>
      <c r="AB28" s="42">
        <f t="shared" si="0"/>
        <v>60</v>
      </c>
      <c r="AC28" s="119">
        <f t="shared" si="1"/>
        <v>0</v>
      </c>
      <c r="AD28" s="119">
        <f t="shared" si="2"/>
        <v>60</v>
      </c>
      <c r="AE28" s="119">
        <f t="shared" si="3"/>
        <v>0</v>
      </c>
      <c r="AF28" s="72"/>
    </row>
    <row r="29" spans="1:32" ht="17.25" customHeight="1" x14ac:dyDescent="0.25">
      <c r="A29" s="22" t="s">
        <v>46</v>
      </c>
      <c r="B29" s="34">
        <v>12</v>
      </c>
      <c r="C29" s="35" t="s">
        <v>86</v>
      </c>
      <c r="D29" s="38">
        <v>6</v>
      </c>
      <c r="E29" s="38">
        <v>8</v>
      </c>
      <c r="F29" s="38">
        <v>12</v>
      </c>
      <c r="G29" s="38"/>
      <c r="H29" s="38"/>
      <c r="I29" s="38"/>
      <c r="J29" s="38"/>
      <c r="K29" s="31">
        <v>26</v>
      </c>
      <c r="L29" s="31">
        <v>4</v>
      </c>
      <c r="M29" s="31">
        <v>30</v>
      </c>
      <c r="N29" s="39">
        <v>1</v>
      </c>
      <c r="O29" s="29" t="s">
        <v>34</v>
      </c>
      <c r="P29" s="38"/>
      <c r="Q29" s="38"/>
      <c r="R29" s="38"/>
      <c r="S29" s="38"/>
      <c r="T29" s="38"/>
      <c r="U29" s="38"/>
      <c r="V29" s="38"/>
      <c r="W29" s="31"/>
      <c r="X29" s="31"/>
      <c r="Y29" s="31"/>
      <c r="Z29" s="39"/>
      <c r="AA29" s="52"/>
      <c r="AB29" s="42">
        <f t="shared" si="0"/>
        <v>26</v>
      </c>
      <c r="AC29" s="119">
        <f t="shared" si="1"/>
        <v>4</v>
      </c>
      <c r="AD29" s="119">
        <f t="shared" si="2"/>
        <v>30</v>
      </c>
      <c r="AE29" s="119">
        <f t="shared" si="3"/>
        <v>1</v>
      </c>
    </row>
    <row r="30" spans="1:32" ht="17.25" customHeight="1" x14ac:dyDescent="0.25">
      <c r="A30" s="22" t="s">
        <v>44</v>
      </c>
      <c r="B30" s="34">
        <v>13</v>
      </c>
      <c r="C30" s="35" t="s">
        <v>40</v>
      </c>
      <c r="D30" s="38"/>
      <c r="E30" s="38"/>
      <c r="F30" s="38"/>
      <c r="G30" s="38"/>
      <c r="H30" s="38"/>
      <c r="I30" s="38"/>
      <c r="J30" s="38"/>
      <c r="K30" s="31"/>
      <c r="L30" s="31"/>
      <c r="M30" s="31"/>
      <c r="N30" s="39"/>
      <c r="O30" s="40"/>
      <c r="P30" s="38">
        <v>6</v>
      </c>
      <c r="Q30" s="38"/>
      <c r="R30" s="38">
        <v>20</v>
      </c>
      <c r="S30" s="38"/>
      <c r="T30" s="38"/>
      <c r="U30" s="38"/>
      <c r="V30" s="38"/>
      <c r="W30" s="31">
        <v>26</v>
      </c>
      <c r="X30" s="31">
        <v>4</v>
      </c>
      <c r="Y30" s="31">
        <v>30</v>
      </c>
      <c r="Z30" s="39">
        <v>1</v>
      </c>
      <c r="AA30" s="29" t="s">
        <v>34</v>
      </c>
      <c r="AB30" s="42">
        <f t="shared" si="0"/>
        <v>26</v>
      </c>
      <c r="AC30" s="119">
        <f t="shared" si="1"/>
        <v>4</v>
      </c>
      <c r="AD30" s="119">
        <f t="shared" si="2"/>
        <v>30</v>
      </c>
      <c r="AE30" s="119">
        <f t="shared" si="3"/>
        <v>1</v>
      </c>
    </row>
    <row r="31" spans="1:32" ht="17.25" customHeight="1" x14ac:dyDescent="0.25">
      <c r="A31" s="22" t="s">
        <v>101</v>
      </c>
      <c r="B31" s="34">
        <v>14</v>
      </c>
      <c r="C31" s="35" t="s">
        <v>109</v>
      </c>
      <c r="D31" s="38">
        <v>15</v>
      </c>
      <c r="E31" s="38"/>
      <c r="F31" s="38"/>
      <c r="G31" s="38"/>
      <c r="H31" s="38"/>
      <c r="I31" s="38"/>
      <c r="J31" s="38"/>
      <c r="K31" s="31">
        <v>15</v>
      </c>
      <c r="L31" s="31">
        <v>10</v>
      </c>
      <c r="M31" s="31">
        <v>25</v>
      </c>
      <c r="N31" s="39">
        <v>1</v>
      </c>
      <c r="O31" s="29" t="s">
        <v>34</v>
      </c>
      <c r="P31" s="38"/>
      <c r="Q31" s="38"/>
      <c r="R31" s="38"/>
      <c r="S31" s="38"/>
      <c r="T31" s="38"/>
      <c r="U31" s="38"/>
      <c r="V31" s="38"/>
      <c r="W31" s="31"/>
      <c r="X31" s="31"/>
      <c r="Y31" s="31"/>
      <c r="Z31" s="39"/>
      <c r="AA31" s="52"/>
      <c r="AB31" s="42">
        <v>15</v>
      </c>
      <c r="AC31" s="42">
        <v>10</v>
      </c>
      <c r="AD31" s="42">
        <v>25</v>
      </c>
      <c r="AE31" s="119">
        <v>1</v>
      </c>
    </row>
    <row r="32" spans="1:32" ht="17.25" customHeight="1" x14ac:dyDescent="0.25">
      <c r="A32" s="22" t="s">
        <v>323</v>
      </c>
      <c r="B32" s="34">
        <v>15</v>
      </c>
      <c r="C32" s="35" t="s">
        <v>87</v>
      </c>
      <c r="D32" s="38">
        <v>9</v>
      </c>
      <c r="E32" s="38">
        <v>15</v>
      </c>
      <c r="F32" s="38"/>
      <c r="G32" s="38"/>
      <c r="H32" s="38"/>
      <c r="I32" s="38"/>
      <c r="J32" s="38"/>
      <c r="K32" s="31">
        <v>24</v>
      </c>
      <c r="L32" s="31">
        <v>6</v>
      </c>
      <c r="M32" s="31">
        <v>30</v>
      </c>
      <c r="N32" s="39">
        <v>1</v>
      </c>
      <c r="O32" s="29" t="s">
        <v>34</v>
      </c>
      <c r="P32" s="38"/>
      <c r="Q32" s="38"/>
      <c r="R32" s="38"/>
      <c r="S32" s="38"/>
      <c r="T32" s="38"/>
      <c r="U32" s="38"/>
      <c r="V32" s="38"/>
      <c r="W32" s="31"/>
      <c r="X32" s="31"/>
      <c r="Y32" s="31"/>
      <c r="Z32" s="39"/>
      <c r="AA32" s="52"/>
      <c r="AB32" s="42">
        <v>24</v>
      </c>
      <c r="AC32" s="42">
        <v>6</v>
      </c>
      <c r="AD32" s="42">
        <v>30</v>
      </c>
      <c r="AE32" s="119">
        <v>1</v>
      </c>
    </row>
    <row r="33" spans="1:31" ht="17.25" customHeight="1" x14ac:dyDescent="0.25">
      <c r="A33" s="245" t="s">
        <v>279</v>
      </c>
      <c r="B33" s="34">
        <v>16</v>
      </c>
      <c r="C33" s="35" t="s">
        <v>49</v>
      </c>
      <c r="D33" s="38">
        <v>9</v>
      </c>
      <c r="E33" s="38">
        <v>15</v>
      </c>
      <c r="F33" s="38"/>
      <c r="G33" s="38"/>
      <c r="H33" s="38"/>
      <c r="I33" s="38"/>
      <c r="J33" s="38"/>
      <c r="K33" s="31">
        <v>24</v>
      </c>
      <c r="L33" s="31">
        <v>6</v>
      </c>
      <c r="M33" s="31">
        <v>30</v>
      </c>
      <c r="N33" s="39">
        <v>1</v>
      </c>
      <c r="O33" s="40" t="s">
        <v>34</v>
      </c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9"/>
      <c r="AA33" s="52"/>
      <c r="AB33" s="42">
        <v>24</v>
      </c>
      <c r="AC33" s="42">
        <v>6</v>
      </c>
      <c r="AD33" s="42">
        <v>30</v>
      </c>
      <c r="AE33" s="119">
        <v>1</v>
      </c>
    </row>
    <row r="34" spans="1:31" ht="17.25" customHeight="1" x14ac:dyDescent="0.25">
      <c r="A34" s="22" t="s">
        <v>54</v>
      </c>
      <c r="B34" s="34">
        <v>17</v>
      </c>
      <c r="C34" s="35" t="s">
        <v>55</v>
      </c>
      <c r="D34" s="38">
        <v>6</v>
      </c>
      <c r="E34" s="38"/>
      <c r="F34" s="38">
        <v>12</v>
      </c>
      <c r="G34" s="38"/>
      <c r="H34" s="38"/>
      <c r="I34" s="38"/>
      <c r="J34" s="38"/>
      <c r="K34" s="31">
        <v>18</v>
      </c>
      <c r="L34" s="31">
        <v>12</v>
      </c>
      <c r="M34" s="31">
        <v>30</v>
      </c>
      <c r="N34" s="39">
        <v>1</v>
      </c>
      <c r="O34" s="40" t="s">
        <v>35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v>18</v>
      </c>
      <c r="AC34" s="42">
        <v>12</v>
      </c>
      <c r="AD34" s="42">
        <v>30</v>
      </c>
      <c r="AE34" s="119">
        <v>1</v>
      </c>
    </row>
    <row r="35" spans="1:31" ht="17.25" customHeight="1" x14ac:dyDescent="0.25">
      <c r="A35" s="22" t="s">
        <v>339</v>
      </c>
      <c r="B35" s="34">
        <v>18</v>
      </c>
      <c r="C35" s="28" t="s">
        <v>277</v>
      </c>
      <c r="D35" s="29">
        <v>9</v>
      </c>
      <c r="E35" s="29">
        <v>12</v>
      </c>
      <c r="F35" s="30">
        <v>18</v>
      </c>
      <c r="G35" s="29"/>
      <c r="H35" s="29"/>
      <c r="I35" s="29"/>
      <c r="J35" s="29">
        <v>12</v>
      </c>
      <c r="K35" s="31">
        <v>51</v>
      </c>
      <c r="L35" s="31">
        <v>9</v>
      </c>
      <c r="M35" s="31">
        <v>60</v>
      </c>
      <c r="N35" s="31">
        <v>2</v>
      </c>
      <c r="O35" s="29" t="s">
        <v>35</v>
      </c>
      <c r="P35" s="38"/>
      <c r="Q35" s="38"/>
      <c r="R35" s="38"/>
      <c r="S35" s="38"/>
      <c r="T35" s="38"/>
      <c r="U35" s="38"/>
      <c r="V35" s="38"/>
      <c r="W35" s="31"/>
      <c r="X35" s="31"/>
      <c r="Y35" s="31"/>
      <c r="Z35" s="39"/>
      <c r="AA35" s="52"/>
      <c r="AB35" s="42">
        <v>51</v>
      </c>
      <c r="AC35" s="42">
        <v>9</v>
      </c>
      <c r="AD35" s="42">
        <v>60</v>
      </c>
      <c r="AE35" s="119">
        <v>2</v>
      </c>
    </row>
    <row r="36" spans="1:31" ht="17.25" customHeight="1" x14ac:dyDescent="0.25">
      <c r="A36" s="22" t="s">
        <v>102</v>
      </c>
      <c r="B36" s="34">
        <v>19</v>
      </c>
      <c r="C36" s="35" t="s">
        <v>88</v>
      </c>
      <c r="D36" s="38">
        <v>9</v>
      </c>
      <c r="E36" s="38"/>
      <c r="F36" s="38"/>
      <c r="G36" s="38"/>
      <c r="H36" s="38"/>
      <c r="I36" s="38"/>
      <c r="J36" s="38">
        <v>9</v>
      </c>
      <c r="K36" s="31">
        <v>18</v>
      </c>
      <c r="L36" s="31">
        <v>7</v>
      </c>
      <c r="M36" s="31">
        <v>25</v>
      </c>
      <c r="N36" s="39">
        <v>1</v>
      </c>
      <c r="O36" s="40" t="s">
        <v>34</v>
      </c>
      <c r="P36" s="38"/>
      <c r="Q36" s="38"/>
      <c r="R36" s="38"/>
      <c r="S36" s="38"/>
      <c r="T36" s="38"/>
      <c r="U36" s="38"/>
      <c r="V36" s="38"/>
      <c r="W36" s="31"/>
      <c r="X36" s="31"/>
      <c r="Y36" s="31"/>
      <c r="Z36" s="39"/>
      <c r="AA36" s="52"/>
      <c r="AB36" s="42">
        <v>18</v>
      </c>
      <c r="AC36" s="42">
        <v>7</v>
      </c>
      <c r="AD36" s="42">
        <v>25</v>
      </c>
      <c r="AE36" s="119">
        <v>1</v>
      </c>
    </row>
    <row r="37" spans="1:31" ht="17.25" customHeight="1" x14ac:dyDescent="0.25">
      <c r="A37" s="22" t="s">
        <v>51</v>
      </c>
      <c r="B37" s="34">
        <v>20</v>
      </c>
      <c r="C37" s="187" t="s">
        <v>89</v>
      </c>
      <c r="D37" s="188">
        <v>18</v>
      </c>
      <c r="E37" s="188"/>
      <c r="F37" s="188"/>
      <c r="G37" s="188"/>
      <c r="H37" s="188"/>
      <c r="I37" s="188"/>
      <c r="J37" s="188"/>
      <c r="K37" s="189">
        <v>18</v>
      </c>
      <c r="L37" s="189">
        <v>7</v>
      </c>
      <c r="M37" s="189">
        <v>25</v>
      </c>
      <c r="N37" s="190">
        <v>1</v>
      </c>
      <c r="O37" s="40" t="s">
        <v>34</v>
      </c>
      <c r="P37" s="38"/>
      <c r="Q37" s="38"/>
      <c r="R37" s="38"/>
      <c r="S37" s="38"/>
      <c r="T37" s="38"/>
      <c r="U37" s="38"/>
      <c r="V37" s="38"/>
      <c r="W37" s="31"/>
      <c r="X37" s="31"/>
      <c r="Y37" s="31"/>
      <c r="Z37" s="39"/>
      <c r="AA37" s="52"/>
      <c r="AB37" s="42">
        <v>18</v>
      </c>
      <c r="AC37" s="42">
        <v>7</v>
      </c>
      <c r="AD37" s="42">
        <v>25</v>
      </c>
      <c r="AE37" s="119">
        <v>1</v>
      </c>
    </row>
    <row r="38" spans="1:31" ht="17.25" customHeight="1" x14ac:dyDescent="0.25">
      <c r="A38" s="22" t="s">
        <v>283</v>
      </c>
      <c r="B38" s="34">
        <v>21</v>
      </c>
      <c r="C38" s="187" t="s">
        <v>48</v>
      </c>
      <c r="D38" s="188">
        <v>15</v>
      </c>
      <c r="E38" s="188">
        <v>10</v>
      </c>
      <c r="F38" s="188"/>
      <c r="G38" s="188"/>
      <c r="H38" s="188"/>
      <c r="I38" s="188"/>
      <c r="J38" s="188"/>
      <c r="K38" s="189">
        <v>25</v>
      </c>
      <c r="L38" s="189">
        <v>5</v>
      </c>
      <c r="M38" s="189">
        <v>30</v>
      </c>
      <c r="N38" s="190">
        <v>1</v>
      </c>
      <c r="O38" s="29" t="s">
        <v>34</v>
      </c>
      <c r="P38" s="38"/>
      <c r="Q38" s="38"/>
      <c r="R38" s="38"/>
      <c r="S38" s="38"/>
      <c r="T38" s="38"/>
      <c r="U38" s="38"/>
      <c r="V38" s="38"/>
      <c r="W38" s="31"/>
      <c r="X38" s="31"/>
      <c r="Y38" s="31"/>
      <c r="Z38" s="39"/>
      <c r="AA38" s="52"/>
      <c r="AB38" s="42">
        <v>25</v>
      </c>
      <c r="AC38" s="42">
        <v>5</v>
      </c>
      <c r="AD38" s="42">
        <v>30</v>
      </c>
      <c r="AE38" s="119">
        <v>1</v>
      </c>
    </row>
    <row r="39" spans="1:31" ht="17.25" customHeight="1" x14ac:dyDescent="0.25">
      <c r="A39" s="55" t="s">
        <v>285</v>
      </c>
      <c r="B39" s="27">
        <v>22</v>
      </c>
      <c r="C39" s="187" t="s">
        <v>108</v>
      </c>
      <c r="D39" s="188">
        <v>18</v>
      </c>
      <c r="E39" s="188"/>
      <c r="F39" s="188"/>
      <c r="G39" s="188"/>
      <c r="H39" s="188"/>
      <c r="I39" s="188"/>
      <c r="J39" s="188"/>
      <c r="K39" s="189">
        <v>18</v>
      </c>
      <c r="L39" s="189">
        <v>7</v>
      </c>
      <c r="M39" s="189">
        <v>25</v>
      </c>
      <c r="N39" s="190">
        <v>1</v>
      </c>
      <c r="O39" s="40" t="s">
        <v>34</v>
      </c>
      <c r="P39" s="38"/>
      <c r="Q39" s="38"/>
      <c r="R39" s="38"/>
      <c r="S39" s="38"/>
      <c r="T39" s="38"/>
      <c r="U39" s="38"/>
      <c r="V39" s="38"/>
      <c r="W39" s="31"/>
      <c r="X39" s="31"/>
      <c r="Y39" s="31"/>
      <c r="Z39" s="39"/>
      <c r="AA39" s="52"/>
      <c r="AB39" s="42">
        <v>18</v>
      </c>
      <c r="AC39" s="42">
        <v>7</v>
      </c>
      <c r="AD39" s="42">
        <v>25</v>
      </c>
      <c r="AE39" s="119">
        <v>1</v>
      </c>
    </row>
    <row r="40" spans="1:31" ht="17.25" customHeight="1" x14ac:dyDescent="0.25">
      <c r="A40" s="12" t="s">
        <v>286</v>
      </c>
      <c r="B40" s="34">
        <v>23</v>
      </c>
      <c r="C40" s="187" t="s">
        <v>90</v>
      </c>
      <c r="D40" s="188"/>
      <c r="E40" s="188"/>
      <c r="F40" s="188">
        <v>30</v>
      </c>
      <c r="G40" s="188"/>
      <c r="H40" s="188"/>
      <c r="I40" s="188"/>
      <c r="J40" s="188"/>
      <c r="K40" s="189">
        <v>30</v>
      </c>
      <c r="L40" s="189"/>
      <c r="M40" s="189">
        <v>30</v>
      </c>
      <c r="N40" s="190">
        <v>1</v>
      </c>
      <c r="O40" s="29" t="s">
        <v>34</v>
      </c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39"/>
      <c r="AA40" s="52"/>
      <c r="AB40" s="42">
        <v>30</v>
      </c>
      <c r="AC40" s="42"/>
      <c r="AD40" s="42">
        <v>30</v>
      </c>
      <c r="AE40" s="119">
        <v>1</v>
      </c>
    </row>
    <row r="41" spans="1:31" ht="17.25" customHeight="1" x14ac:dyDescent="0.25">
      <c r="A41" s="22" t="s">
        <v>57</v>
      </c>
      <c r="B41" s="34">
        <v>24</v>
      </c>
      <c r="C41" s="187" t="s">
        <v>58</v>
      </c>
      <c r="D41" s="188"/>
      <c r="E41" s="188"/>
      <c r="F41" s="188"/>
      <c r="G41" s="188"/>
      <c r="H41" s="188"/>
      <c r="I41" s="188"/>
      <c r="J41" s="188">
        <v>2</v>
      </c>
      <c r="K41" s="189">
        <v>2</v>
      </c>
      <c r="L41" s="189"/>
      <c r="M41" s="189">
        <v>2</v>
      </c>
      <c r="N41" s="190">
        <v>0</v>
      </c>
      <c r="O41" s="40" t="s">
        <v>56</v>
      </c>
      <c r="P41" s="38"/>
      <c r="Q41" s="38"/>
      <c r="R41" s="38"/>
      <c r="S41" s="38"/>
      <c r="T41" s="38"/>
      <c r="U41" s="38"/>
      <c r="V41" s="38"/>
      <c r="W41" s="31"/>
      <c r="X41" s="31"/>
      <c r="Y41" s="31"/>
      <c r="Z41" s="39"/>
      <c r="AA41" s="52"/>
      <c r="AB41" s="42">
        <v>2</v>
      </c>
      <c r="AC41" s="42"/>
      <c r="AD41" s="42">
        <v>2</v>
      </c>
      <c r="AE41" s="119">
        <v>0</v>
      </c>
    </row>
    <row r="42" spans="1:31" ht="17.25" customHeight="1" x14ac:dyDescent="0.25">
      <c r="A42" s="22" t="s">
        <v>103</v>
      </c>
      <c r="B42" s="34">
        <v>25</v>
      </c>
      <c r="C42" s="187" t="s">
        <v>59</v>
      </c>
      <c r="D42" s="188"/>
      <c r="E42" s="188"/>
      <c r="F42" s="188"/>
      <c r="G42" s="188"/>
      <c r="H42" s="188"/>
      <c r="I42" s="188"/>
      <c r="J42" s="188">
        <v>5</v>
      </c>
      <c r="K42" s="189">
        <v>5</v>
      </c>
      <c r="L42" s="189"/>
      <c r="M42" s="189">
        <v>5</v>
      </c>
      <c r="N42" s="190">
        <v>0</v>
      </c>
      <c r="O42" s="40" t="s">
        <v>56</v>
      </c>
      <c r="P42" s="38"/>
      <c r="Q42" s="38"/>
      <c r="R42" s="38"/>
      <c r="S42" s="38"/>
      <c r="T42" s="38"/>
      <c r="U42" s="38"/>
      <c r="V42" s="38"/>
      <c r="W42" s="31"/>
      <c r="X42" s="31"/>
      <c r="Y42" s="31"/>
      <c r="Z42" s="39"/>
      <c r="AA42" s="52"/>
      <c r="AB42" s="42">
        <v>5</v>
      </c>
      <c r="AC42" s="42"/>
      <c r="AD42" s="42">
        <v>5</v>
      </c>
      <c r="AE42" s="119">
        <v>0</v>
      </c>
    </row>
    <row r="43" spans="1:31" ht="17.25" customHeight="1" x14ac:dyDescent="0.25">
      <c r="A43" s="22" t="s">
        <v>287</v>
      </c>
      <c r="B43" s="34">
        <v>26</v>
      </c>
      <c r="C43" s="187" t="s">
        <v>91</v>
      </c>
      <c r="D43" s="188"/>
      <c r="E43" s="188"/>
      <c r="F43" s="188"/>
      <c r="G43" s="188"/>
      <c r="H43" s="188"/>
      <c r="I43" s="188"/>
      <c r="J43" s="188"/>
      <c r="K43" s="189"/>
      <c r="L43" s="189"/>
      <c r="M43" s="189"/>
      <c r="N43" s="190"/>
      <c r="O43" s="40"/>
      <c r="P43" s="38">
        <v>9</v>
      </c>
      <c r="Q43" s="38">
        <v>18</v>
      </c>
      <c r="R43" s="38"/>
      <c r="S43" s="38">
        <v>27</v>
      </c>
      <c r="T43" s="38"/>
      <c r="U43" s="38"/>
      <c r="V43" s="38">
        <v>6</v>
      </c>
      <c r="W43" s="31">
        <v>60</v>
      </c>
      <c r="X43" s="31">
        <v>24</v>
      </c>
      <c r="Y43" s="31">
        <v>84</v>
      </c>
      <c r="Z43" s="39">
        <v>3</v>
      </c>
      <c r="AA43" s="29" t="s">
        <v>34</v>
      </c>
      <c r="AB43" s="42">
        <v>60</v>
      </c>
      <c r="AC43" s="42">
        <v>24</v>
      </c>
      <c r="AD43" s="42">
        <v>84</v>
      </c>
      <c r="AE43" s="119">
        <v>3</v>
      </c>
    </row>
    <row r="44" spans="1:31" ht="17.25" customHeight="1" x14ac:dyDescent="0.25">
      <c r="A44" s="22" t="s">
        <v>50</v>
      </c>
      <c r="B44" s="34">
        <v>27</v>
      </c>
      <c r="C44" s="187" t="s">
        <v>92</v>
      </c>
      <c r="D44" s="188"/>
      <c r="E44" s="188">
        <v>15</v>
      </c>
      <c r="F44" s="188"/>
      <c r="G44" s="188"/>
      <c r="H44" s="188"/>
      <c r="I44" s="188"/>
      <c r="J44" s="188">
        <v>9</v>
      </c>
      <c r="K44" s="189">
        <v>24</v>
      </c>
      <c r="L44" s="189">
        <v>6</v>
      </c>
      <c r="M44" s="189">
        <v>30</v>
      </c>
      <c r="N44" s="190">
        <v>1</v>
      </c>
      <c r="O44" s="29" t="s">
        <v>34</v>
      </c>
      <c r="P44" s="38"/>
      <c r="Q44" s="38"/>
      <c r="R44" s="38"/>
      <c r="S44" s="38"/>
      <c r="T44" s="38"/>
      <c r="U44" s="38"/>
      <c r="V44" s="38"/>
      <c r="W44" s="31"/>
      <c r="X44" s="31"/>
      <c r="Y44" s="31"/>
      <c r="Z44" s="39"/>
      <c r="AA44" s="52"/>
      <c r="AB44" s="42">
        <v>24</v>
      </c>
      <c r="AC44" s="42">
        <v>6</v>
      </c>
      <c r="AD44" s="42">
        <v>30</v>
      </c>
      <c r="AE44" s="119">
        <v>1</v>
      </c>
    </row>
    <row r="45" spans="1:31" ht="17.25" customHeight="1" x14ac:dyDescent="0.25">
      <c r="A45" s="12" t="s">
        <v>50</v>
      </c>
      <c r="B45" s="34">
        <v>28</v>
      </c>
      <c r="C45" s="187" t="s">
        <v>93</v>
      </c>
      <c r="D45" s="188">
        <v>36</v>
      </c>
      <c r="E45" s="188">
        <v>12</v>
      </c>
      <c r="F45" s="188">
        <v>18</v>
      </c>
      <c r="G45" s="188"/>
      <c r="H45" s="188"/>
      <c r="I45" s="188"/>
      <c r="J45" s="188"/>
      <c r="K45" s="189">
        <v>66</v>
      </c>
      <c r="L45" s="189">
        <v>34</v>
      </c>
      <c r="M45" s="189">
        <v>100</v>
      </c>
      <c r="N45" s="190">
        <v>4</v>
      </c>
      <c r="O45" s="40" t="s">
        <v>35</v>
      </c>
      <c r="P45" s="38"/>
      <c r="Q45" s="38"/>
      <c r="R45" s="38"/>
      <c r="S45" s="38"/>
      <c r="T45" s="38"/>
      <c r="U45" s="38"/>
      <c r="V45" s="38"/>
      <c r="W45" s="31"/>
      <c r="X45" s="31"/>
      <c r="Y45" s="31"/>
      <c r="Z45" s="39"/>
      <c r="AA45" s="52"/>
      <c r="AB45" s="42">
        <v>66</v>
      </c>
      <c r="AC45" s="42">
        <v>34</v>
      </c>
      <c r="AD45" s="42">
        <v>100</v>
      </c>
      <c r="AE45" s="119">
        <v>4</v>
      </c>
    </row>
    <row r="46" spans="1:31" ht="17.25" customHeight="1" x14ac:dyDescent="0.25">
      <c r="A46" s="22" t="s">
        <v>281</v>
      </c>
      <c r="B46" s="34">
        <v>29</v>
      </c>
      <c r="C46" s="35" t="s">
        <v>94</v>
      </c>
      <c r="D46" s="38"/>
      <c r="E46" s="38"/>
      <c r="F46" s="38"/>
      <c r="G46" s="38"/>
      <c r="H46" s="38"/>
      <c r="I46" s="38"/>
      <c r="J46" s="38"/>
      <c r="K46" s="31"/>
      <c r="L46" s="31"/>
      <c r="M46" s="31"/>
      <c r="N46" s="39"/>
      <c r="O46" s="40"/>
      <c r="P46" s="38">
        <v>9</v>
      </c>
      <c r="Q46" s="38">
        <v>26</v>
      </c>
      <c r="R46" s="38"/>
      <c r="S46" s="38">
        <v>39</v>
      </c>
      <c r="T46" s="38"/>
      <c r="U46" s="38"/>
      <c r="V46" s="38">
        <v>6</v>
      </c>
      <c r="W46" s="31">
        <v>80</v>
      </c>
      <c r="X46" s="31">
        <v>10</v>
      </c>
      <c r="Y46" s="31">
        <v>90</v>
      </c>
      <c r="Z46" s="39">
        <v>3</v>
      </c>
      <c r="AA46" s="29" t="s">
        <v>34</v>
      </c>
      <c r="AB46" s="42">
        <f t="shared" si="0"/>
        <v>80</v>
      </c>
      <c r="AC46" s="119">
        <f t="shared" si="1"/>
        <v>10</v>
      </c>
      <c r="AD46" s="119">
        <f t="shared" si="2"/>
        <v>90</v>
      </c>
      <c r="AE46" s="119">
        <f t="shared" si="3"/>
        <v>3</v>
      </c>
    </row>
    <row r="47" spans="1:31" ht="17.25" customHeight="1" x14ac:dyDescent="0.25">
      <c r="A47" s="22" t="s">
        <v>283</v>
      </c>
      <c r="B47" s="34">
        <v>30</v>
      </c>
      <c r="C47" s="35" t="s">
        <v>95</v>
      </c>
      <c r="D47" s="38"/>
      <c r="E47" s="38"/>
      <c r="F47" s="38"/>
      <c r="G47" s="38"/>
      <c r="H47" s="38"/>
      <c r="I47" s="38"/>
      <c r="J47" s="38"/>
      <c r="K47" s="31"/>
      <c r="L47" s="31"/>
      <c r="M47" s="31"/>
      <c r="N47" s="39"/>
      <c r="O47" s="40"/>
      <c r="P47" s="38">
        <v>15</v>
      </c>
      <c r="Q47" s="38"/>
      <c r="R47" s="38">
        <v>15</v>
      </c>
      <c r="S47" s="38"/>
      <c r="T47" s="38"/>
      <c r="U47" s="38"/>
      <c r="V47" s="38"/>
      <c r="W47" s="31">
        <v>30</v>
      </c>
      <c r="X47" s="31">
        <v>30</v>
      </c>
      <c r="Y47" s="31">
        <v>60</v>
      </c>
      <c r="Z47" s="39">
        <v>2</v>
      </c>
      <c r="AA47" s="29" t="s">
        <v>34</v>
      </c>
      <c r="AB47" s="42">
        <f t="shared" si="0"/>
        <v>30</v>
      </c>
      <c r="AC47" s="119">
        <f t="shared" si="1"/>
        <v>30</v>
      </c>
      <c r="AD47" s="119">
        <f t="shared" si="2"/>
        <v>60</v>
      </c>
      <c r="AE47" s="119">
        <f t="shared" si="3"/>
        <v>2</v>
      </c>
    </row>
    <row r="48" spans="1:31" ht="64.5" customHeight="1" x14ac:dyDescent="0.25">
      <c r="A48" s="22"/>
      <c r="B48" s="383" t="s">
        <v>75</v>
      </c>
      <c r="C48" s="382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20"/>
    </row>
    <row r="49" spans="1:32" ht="18" customHeight="1" x14ac:dyDescent="0.25">
      <c r="A49" s="22"/>
      <c r="B49" s="34">
        <v>31</v>
      </c>
      <c r="C49" s="41" t="s">
        <v>97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19">
        <f t="shared" ref="AC49" si="4">L49+X49</f>
        <v>27</v>
      </c>
      <c r="AD49" s="119">
        <f t="shared" si="2"/>
        <v>75</v>
      </c>
      <c r="AE49" s="119">
        <f t="shared" si="3"/>
        <v>3</v>
      </c>
    </row>
    <row r="50" spans="1:32" ht="58.15" customHeight="1" x14ac:dyDescent="0.25">
      <c r="A50" s="22"/>
      <c r="B50" s="381" t="s">
        <v>76</v>
      </c>
      <c r="C50" s="382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20"/>
      <c r="AD50" s="120"/>
      <c r="AE50" s="120"/>
    </row>
    <row r="51" spans="1:32" s="11" customFormat="1" ht="15" customHeight="1" x14ac:dyDescent="0.25">
      <c r="A51" s="22" t="s">
        <v>333</v>
      </c>
      <c r="B51" s="27">
        <v>32</v>
      </c>
      <c r="C51" s="28" t="s">
        <v>96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19"/>
      <c r="AD51" s="119">
        <f t="shared" ref="AD51" si="6">AB51+AC51</f>
        <v>150</v>
      </c>
      <c r="AE51" s="119">
        <f t="shared" ref="AE51" si="7">N51+Z51</f>
        <v>5</v>
      </c>
      <c r="AF51" s="26"/>
    </row>
    <row r="52" spans="1:32" ht="18" customHeight="1" x14ac:dyDescent="0.25">
      <c r="B52" s="368" t="s">
        <v>36</v>
      </c>
      <c r="C52" s="369"/>
      <c r="D52" s="42">
        <f>SUM(D18:D51)</f>
        <v>234</v>
      </c>
      <c r="E52" s="42">
        <f>SUM(E18:E51)</f>
        <v>125</v>
      </c>
      <c r="F52" s="42">
        <f>SUM(F18:F51)</f>
        <v>207</v>
      </c>
      <c r="G52" s="42">
        <f>SUM(G18:G51)</f>
        <v>12</v>
      </c>
      <c r="H52" s="42">
        <f t="shared" ref="H52:N52" si="8">SUM(H18:H51)</f>
        <v>0</v>
      </c>
      <c r="I52" s="42">
        <f t="shared" si="8"/>
        <v>0</v>
      </c>
      <c r="J52" s="42">
        <f>SUM(J18:J51)</f>
        <v>37</v>
      </c>
      <c r="K52" s="42">
        <f>SUM(K18:K51)</f>
        <v>615</v>
      </c>
      <c r="L52" s="42">
        <f>SUM(L18:L51)</f>
        <v>232</v>
      </c>
      <c r="M52" s="42">
        <f>SUM(M18:M51)</f>
        <v>847</v>
      </c>
      <c r="N52" s="42">
        <f t="shared" si="8"/>
        <v>30</v>
      </c>
      <c r="O52" s="42"/>
      <c r="P52" s="42">
        <f>SUM(P18:P51)</f>
        <v>138</v>
      </c>
      <c r="Q52" s="42">
        <f>SUM(Q18:Q51)</f>
        <v>92</v>
      </c>
      <c r="R52" s="42">
        <f>SUM(R18:R51)</f>
        <v>216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12</v>
      </c>
      <c r="W52" s="42">
        <f>SUM(W18:W51)</f>
        <v>674</v>
      </c>
      <c r="X52" s="42">
        <f>SUM(X18:X51)</f>
        <v>205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opLeftCell="A13" workbookViewId="0">
      <selection activeCell="B38" sqref="B38"/>
    </sheetView>
  </sheetViews>
  <sheetFormatPr defaultRowHeight="15" x14ac:dyDescent="0.25"/>
  <cols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82" t="s">
        <v>13</v>
      </c>
      <c r="D2" s="372" t="s">
        <v>0</v>
      </c>
      <c r="E2" s="393"/>
      <c r="F2" s="393"/>
      <c r="G2" s="394"/>
      <c r="H2" s="79"/>
      <c r="I2" s="79"/>
      <c r="J2" s="79"/>
      <c r="K2" s="81"/>
      <c r="L2" s="5" t="s">
        <v>4</v>
      </c>
      <c r="M2" s="419" t="s">
        <v>21</v>
      </c>
      <c r="N2" s="420"/>
      <c r="O2" s="420"/>
      <c r="P2" s="420"/>
      <c r="Q2" s="420"/>
      <c r="R2" s="420"/>
      <c r="S2" s="83"/>
    </row>
    <row r="3" spans="1:19" ht="15" customHeight="1" x14ac:dyDescent="0.25">
      <c r="C3" s="84" t="s">
        <v>1</v>
      </c>
      <c r="D3" s="372" t="s">
        <v>14</v>
      </c>
      <c r="E3" s="393"/>
      <c r="F3" s="393"/>
      <c r="G3" s="394"/>
      <c r="H3" s="79"/>
      <c r="I3" s="79"/>
      <c r="J3" s="79"/>
      <c r="K3" s="81"/>
      <c r="L3" s="4" t="s">
        <v>5</v>
      </c>
      <c r="M3" s="372" t="s">
        <v>22</v>
      </c>
      <c r="N3" s="393"/>
      <c r="O3" s="393"/>
      <c r="P3" s="393"/>
      <c r="Q3" s="393"/>
      <c r="R3" s="393"/>
      <c r="S3" s="85"/>
    </row>
    <row r="4" spans="1:19" ht="15" customHeight="1" x14ac:dyDescent="0.25">
      <c r="C4" s="84" t="s">
        <v>2</v>
      </c>
      <c r="D4" s="372"/>
      <c r="E4" s="393"/>
      <c r="F4" s="393"/>
      <c r="G4" s="394"/>
      <c r="H4" s="79"/>
      <c r="I4" s="79"/>
      <c r="J4" s="79"/>
      <c r="K4" s="81"/>
      <c r="L4" s="4" t="s">
        <v>6</v>
      </c>
      <c r="M4" s="372" t="s">
        <v>23</v>
      </c>
      <c r="N4" s="393"/>
      <c r="O4" s="393"/>
      <c r="P4" s="393"/>
      <c r="Q4" s="393"/>
      <c r="R4" s="393"/>
      <c r="S4" s="85"/>
    </row>
    <row r="5" spans="1:19" ht="15" customHeight="1" x14ac:dyDescent="0.25">
      <c r="C5" s="84" t="s">
        <v>15</v>
      </c>
      <c r="D5" s="372" t="s">
        <v>16</v>
      </c>
      <c r="E5" s="393"/>
      <c r="F5" s="393"/>
      <c r="G5" s="394"/>
      <c r="H5" s="79"/>
      <c r="I5" s="79"/>
      <c r="J5" s="79"/>
      <c r="K5" s="81"/>
      <c r="L5" s="4" t="s">
        <v>7</v>
      </c>
      <c r="M5" s="372" t="s">
        <v>24</v>
      </c>
      <c r="N5" s="393"/>
      <c r="O5" s="393"/>
      <c r="P5" s="393"/>
      <c r="Q5" s="393"/>
      <c r="R5" s="393"/>
      <c r="S5" s="85"/>
    </row>
    <row r="6" spans="1:19" ht="15" customHeight="1" x14ac:dyDescent="0.25">
      <c r="C6" s="84" t="s">
        <v>17</v>
      </c>
      <c r="D6" s="372" t="s">
        <v>107</v>
      </c>
      <c r="E6" s="393"/>
      <c r="F6" s="393"/>
      <c r="G6" s="394"/>
      <c r="H6" s="79"/>
      <c r="I6" s="79"/>
      <c r="J6" s="79"/>
      <c r="K6" s="81"/>
      <c r="L6" s="4" t="s">
        <v>27</v>
      </c>
      <c r="M6" s="372" t="s">
        <v>28</v>
      </c>
      <c r="N6" s="393"/>
      <c r="O6" s="393"/>
      <c r="P6" s="393"/>
      <c r="Q6" s="393"/>
      <c r="R6" s="393"/>
      <c r="S6" s="85"/>
    </row>
    <row r="7" spans="1:19" ht="15" customHeight="1" thickBot="1" x14ac:dyDescent="0.3">
      <c r="C7" s="84" t="s">
        <v>3</v>
      </c>
      <c r="D7" s="372" t="s">
        <v>18</v>
      </c>
      <c r="E7" s="393"/>
      <c r="F7" s="393"/>
      <c r="G7" s="394"/>
      <c r="H7" s="79"/>
      <c r="I7" s="79"/>
      <c r="J7" s="79"/>
      <c r="K7" s="81"/>
      <c r="L7" s="3" t="s">
        <v>29</v>
      </c>
      <c r="M7" s="391" t="s">
        <v>30</v>
      </c>
      <c r="N7" s="392"/>
      <c r="O7" s="392"/>
      <c r="P7" s="392"/>
      <c r="Q7" s="392"/>
      <c r="R7" s="392"/>
      <c r="S7" s="86"/>
    </row>
    <row r="8" spans="1:19" ht="15" customHeight="1" x14ac:dyDescent="0.25">
      <c r="C8" s="84" t="s">
        <v>19</v>
      </c>
      <c r="D8" s="372" t="s">
        <v>63</v>
      </c>
      <c r="E8" s="393"/>
      <c r="F8" s="393"/>
      <c r="G8" s="394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87" t="s">
        <v>20</v>
      </c>
      <c r="D9" s="421" t="s">
        <v>324</v>
      </c>
      <c r="E9" s="422"/>
      <c r="F9" s="422"/>
      <c r="G9" s="423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2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2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6.5" thickBot="1" x14ac:dyDescent="0.3">
      <c r="A12" s="384" t="s">
        <v>31</v>
      </c>
      <c r="B12" s="9"/>
      <c r="C12" s="386" t="s">
        <v>32</v>
      </c>
      <c r="D12" s="388" t="s">
        <v>33</v>
      </c>
      <c r="E12" s="389"/>
      <c r="F12" s="389"/>
      <c r="G12" s="389"/>
      <c r="H12" s="389"/>
      <c r="I12" s="389"/>
      <c r="J12" s="389"/>
      <c r="K12" s="389"/>
      <c r="L12" s="389"/>
      <c r="M12" s="389"/>
      <c r="N12" s="390"/>
      <c r="O12" s="79"/>
      <c r="P12" s="79"/>
      <c r="Q12" s="79"/>
      <c r="R12" s="79"/>
      <c r="S12" s="79"/>
    </row>
    <row r="13" spans="1:19" ht="16.5" thickBot="1" x14ac:dyDescent="0.3">
      <c r="A13" s="385"/>
      <c r="B13" s="9"/>
      <c r="C13" s="386"/>
      <c r="D13" s="388" t="s">
        <v>104</v>
      </c>
      <c r="E13" s="389"/>
      <c r="F13" s="389"/>
      <c r="G13" s="389"/>
      <c r="H13" s="389"/>
      <c r="I13" s="389"/>
      <c r="J13" s="389"/>
      <c r="K13" s="389"/>
      <c r="L13" s="389"/>
      <c r="M13" s="389"/>
      <c r="N13" s="390"/>
      <c r="O13" s="79"/>
      <c r="P13" s="79"/>
      <c r="Q13" s="79"/>
      <c r="R13" s="79"/>
      <c r="S13" s="79"/>
    </row>
    <row r="14" spans="1:19" ht="114" customHeight="1" thickBot="1" x14ac:dyDescent="0.3">
      <c r="A14" s="385"/>
      <c r="B14" s="88" t="s">
        <v>45</v>
      </c>
      <c r="C14" s="387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2" t="s">
        <v>29</v>
      </c>
      <c r="L14" s="2" t="s">
        <v>11</v>
      </c>
      <c r="M14" s="2" t="s">
        <v>12</v>
      </c>
      <c r="N14" s="1" t="s">
        <v>106</v>
      </c>
      <c r="O14" s="79"/>
      <c r="P14" s="79"/>
      <c r="Q14" s="79"/>
      <c r="R14" s="79"/>
      <c r="S14" s="79"/>
    </row>
    <row r="15" spans="1:19" ht="30.75" customHeight="1" thickTop="1" x14ac:dyDescent="0.25">
      <c r="A15" s="326">
        <v>1</v>
      </c>
      <c r="B15" s="195" t="s">
        <v>287</v>
      </c>
      <c r="C15" s="98" t="s">
        <v>111</v>
      </c>
      <c r="D15" s="404">
        <v>18</v>
      </c>
      <c r="E15" s="407">
        <v>12</v>
      </c>
      <c r="F15" s="410">
        <v>18</v>
      </c>
      <c r="G15" s="410"/>
      <c r="H15" s="307"/>
      <c r="I15" s="307"/>
      <c r="J15" s="324"/>
      <c r="K15" s="413">
        <v>27</v>
      </c>
      <c r="L15" s="416">
        <v>75</v>
      </c>
      <c r="M15" s="395">
        <v>3</v>
      </c>
      <c r="N15" s="398" t="s">
        <v>34</v>
      </c>
      <c r="O15" s="79"/>
      <c r="P15" s="79"/>
      <c r="Q15" s="79"/>
      <c r="R15" s="79"/>
      <c r="S15" s="79"/>
    </row>
    <row r="16" spans="1:19" ht="24.95" customHeight="1" x14ac:dyDescent="0.25">
      <c r="A16" s="327">
        <v>2</v>
      </c>
      <c r="B16" s="196" t="s">
        <v>105</v>
      </c>
      <c r="C16" s="99" t="s">
        <v>112</v>
      </c>
      <c r="D16" s="405"/>
      <c r="E16" s="408"/>
      <c r="F16" s="411"/>
      <c r="G16" s="411"/>
      <c r="H16" s="301"/>
      <c r="I16" s="301"/>
      <c r="J16" s="323"/>
      <c r="K16" s="414"/>
      <c r="L16" s="417"/>
      <c r="M16" s="396"/>
      <c r="N16" s="399"/>
      <c r="O16" s="90"/>
      <c r="P16" s="90"/>
      <c r="Q16" s="90"/>
      <c r="R16" s="90"/>
      <c r="S16" s="79"/>
    </row>
    <row r="17" spans="1:19" ht="24.95" customHeight="1" x14ac:dyDescent="0.25">
      <c r="A17" s="327">
        <v>3</v>
      </c>
      <c r="B17" s="196" t="s">
        <v>356</v>
      </c>
      <c r="C17" s="99" t="s">
        <v>113</v>
      </c>
      <c r="D17" s="405"/>
      <c r="E17" s="408"/>
      <c r="F17" s="411"/>
      <c r="G17" s="411"/>
      <c r="H17" s="301"/>
      <c r="I17" s="301"/>
      <c r="J17" s="323"/>
      <c r="K17" s="414"/>
      <c r="L17" s="417"/>
      <c r="M17" s="396"/>
      <c r="N17" s="399"/>
      <c r="O17" s="90"/>
      <c r="P17" s="90"/>
      <c r="Q17" s="90"/>
      <c r="R17" s="90"/>
      <c r="S17" s="79"/>
    </row>
    <row r="18" spans="1:19" ht="29.25" customHeight="1" x14ac:dyDescent="0.25">
      <c r="A18" s="327">
        <v>4</v>
      </c>
      <c r="B18" s="196" t="s">
        <v>287</v>
      </c>
      <c r="C18" s="99" t="s">
        <v>114</v>
      </c>
      <c r="D18" s="405"/>
      <c r="E18" s="408"/>
      <c r="F18" s="411"/>
      <c r="G18" s="411"/>
      <c r="H18" s="301"/>
      <c r="I18" s="301"/>
      <c r="J18" s="323"/>
      <c r="K18" s="414"/>
      <c r="L18" s="417"/>
      <c r="M18" s="396"/>
      <c r="N18" s="399"/>
      <c r="O18" s="90"/>
      <c r="P18" s="90"/>
      <c r="Q18" s="90"/>
      <c r="R18" s="90"/>
      <c r="S18" s="79"/>
    </row>
    <row r="19" spans="1:19" ht="29.25" customHeight="1" thickBot="1" x14ac:dyDescent="0.3">
      <c r="A19" s="327">
        <v>5</v>
      </c>
      <c r="B19" s="197" t="s">
        <v>355</v>
      </c>
      <c r="C19" s="99" t="s">
        <v>115</v>
      </c>
      <c r="D19" s="406"/>
      <c r="E19" s="409"/>
      <c r="F19" s="412"/>
      <c r="G19" s="412"/>
      <c r="H19" s="308"/>
      <c r="I19" s="308"/>
      <c r="J19" s="325"/>
      <c r="K19" s="415"/>
      <c r="L19" s="418"/>
      <c r="M19" s="397"/>
      <c r="N19" s="400"/>
      <c r="O19" s="90"/>
      <c r="P19" s="90"/>
      <c r="Q19" s="90"/>
      <c r="R19" s="90"/>
      <c r="S19" s="79"/>
    </row>
    <row r="20" spans="1:19" ht="24.95" customHeight="1" thickBot="1" x14ac:dyDescent="0.3">
      <c r="A20" s="91"/>
      <c r="B20" s="93"/>
      <c r="C20" s="92" t="s">
        <v>33</v>
      </c>
      <c r="D20" s="401">
        <v>75</v>
      </c>
      <c r="E20" s="402"/>
      <c r="F20" s="402"/>
      <c r="G20" s="402"/>
      <c r="H20" s="402"/>
      <c r="I20" s="402"/>
      <c r="J20" s="402"/>
      <c r="K20" s="402"/>
      <c r="L20" s="402"/>
      <c r="M20" s="403"/>
      <c r="N20" s="94"/>
      <c r="O20" s="79"/>
      <c r="P20" s="79"/>
      <c r="Q20" s="79"/>
      <c r="R20" s="79"/>
      <c r="S20" s="79"/>
    </row>
    <row r="21" spans="1:19" ht="24.95" customHeight="1" thickBot="1" x14ac:dyDescent="0.3">
      <c r="A21" s="95"/>
      <c r="B21" s="7"/>
      <c r="C21" s="8" t="s">
        <v>37</v>
      </c>
      <c r="D21" s="401">
        <v>48</v>
      </c>
      <c r="E21" s="402"/>
      <c r="F21" s="402"/>
      <c r="G21" s="402"/>
      <c r="H21" s="402"/>
      <c r="I21" s="402"/>
      <c r="J21" s="402"/>
      <c r="K21" s="402"/>
      <c r="L21" s="402"/>
      <c r="M21" s="403"/>
      <c r="N21" s="96"/>
      <c r="O21" s="79"/>
      <c r="P21" s="79"/>
      <c r="Q21" s="79"/>
      <c r="R21" s="79"/>
      <c r="S21" s="79"/>
    </row>
    <row r="22" spans="1:19" ht="15.75" x14ac:dyDescent="0.25"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spans="1:19" ht="15.75" x14ac:dyDescent="0.2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97"/>
      <c r="O23" s="79"/>
      <c r="P23" s="79"/>
      <c r="Q23" s="79"/>
      <c r="R23" s="79"/>
      <c r="S23" s="79"/>
    </row>
    <row r="24" spans="1:19" ht="15.75" x14ac:dyDescent="0.2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97"/>
      <c r="O24" s="79"/>
      <c r="P24" s="79"/>
      <c r="Q24" s="79"/>
      <c r="R24" s="79"/>
      <c r="S24" s="79"/>
    </row>
    <row r="25" spans="1:19" ht="15.75" x14ac:dyDescent="0.25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15.75" x14ac:dyDescent="0.25"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ht="15.75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</row>
    <row r="28" spans="1:19" ht="15.75" x14ac:dyDescent="0.25"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19" ht="15.75" x14ac:dyDescent="0.25"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19" ht="15.75" x14ac:dyDescent="0.2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</row>
    <row r="31" spans="1:19" ht="15.75" x14ac:dyDescent="0.25"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1:19" ht="15.75" x14ac:dyDescent="0.25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topLeftCell="A16" zoomScale="75" zoomScaleNormal="75" workbookViewId="0">
      <selection activeCell="A49" sqref="A49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70" t="s">
        <v>0</v>
      </c>
      <c r="E2" s="433"/>
      <c r="F2" s="433"/>
      <c r="G2" s="433"/>
      <c r="H2" s="433"/>
      <c r="I2" s="433"/>
      <c r="J2" s="433"/>
      <c r="K2" s="433"/>
      <c r="L2" s="17"/>
      <c r="M2" s="51"/>
      <c r="N2" s="17"/>
      <c r="O2" s="16" t="s">
        <v>4</v>
      </c>
      <c r="P2" s="366" t="s">
        <v>21</v>
      </c>
      <c r="Q2" s="366"/>
      <c r="R2" s="366"/>
      <c r="S2" s="366"/>
      <c r="T2" s="366"/>
      <c r="U2" s="36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72" t="s">
        <v>14</v>
      </c>
      <c r="E3" s="434"/>
      <c r="F3" s="434"/>
      <c r="G3" s="434"/>
      <c r="H3" s="434"/>
      <c r="I3" s="434"/>
      <c r="J3" s="434"/>
      <c r="K3" s="432"/>
      <c r="L3" s="17"/>
      <c r="M3" s="51"/>
      <c r="N3" s="17"/>
      <c r="O3" s="18" t="s">
        <v>5</v>
      </c>
      <c r="P3" s="348" t="s">
        <v>22</v>
      </c>
      <c r="Q3" s="348"/>
      <c r="R3" s="348"/>
      <c r="S3" s="348"/>
      <c r="T3" s="348"/>
      <c r="U3" s="34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74" t="s">
        <v>78</v>
      </c>
      <c r="E4" s="434"/>
      <c r="F4" s="434"/>
      <c r="G4" s="434"/>
      <c r="H4" s="434"/>
      <c r="I4" s="434"/>
      <c r="J4" s="434"/>
      <c r="K4" s="432"/>
      <c r="L4" s="17"/>
      <c r="M4" s="51"/>
      <c r="N4" s="17"/>
      <c r="O4" s="18" t="s">
        <v>6</v>
      </c>
      <c r="P4" s="348" t="s">
        <v>23</v>
      </c>
      <c r="Q4" s="348"/>
      <c r="R4" s="348"/>
      <c r="S4" s="348"/>
      <c r="T4" s="348"/>
      <c r="U4" s="34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72" t="s">
        <v>16</v>
      </c>
      <c r="E5" s="434"/>
      <c r="F5" s="434"/>
      <c r="G5" s="434"/>
      <c r="H5" s="434"/>
      <c r="I5" s="434"/>
      <c r="J5" s="434"/>
      <c r="K5" s="432"/>
      <c r="L5" s="17"/>
      <c r="M5" s="51"/>
      <c r="N5" s="17"/>
      <c r="O5" s="18" t="s">
        <v>7</v>
      </c>
      <c r="P5" s="348" t="s">
        <v>24</v>
      </c>
      <c r="Q5" s="348"/>
      <c r="R5" s="348"/>
      <c r="S5" s="348"/>
      <c r="T5" s="348"/>
      <c r="U5" s="34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75" t="s">
        <v>107</v>
      </c>
      <c r="E6" s="435"/>
      <c r="F6" s="435"/>
      <c r="G6" s="435"/>
      <c r="H6" s="435"/>
      <c r="I6" s="435"/>
      <c r="J6" s="435"/>
      <c r="K6" s="436"/>
      <c r="L6" s="17"/>
      <c r="M6" s="51"/>
      <c r="N6" s="17"/>
      <c r="O6" s="18" t="s">
        <v>8</v>
      </c>
      <c r="P6" s="348" t="s">
        <v>25</v>
      </c>
      <c r="Q6" s="348"/>
      <c r="R6" s="348"/>
      <c r="S6" s="348"/>
      <c r="T6" s="348"/>
      <c r="U6" s="34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72" t="s">
        <v>18</v>
      </c>
      <c r="E7" s="434"/>
      <c r="F7" s="434"/>
      <c r="G7" s="434"/>
      <c r="H7" s="434"/>
      <c r="I7" s="434"/>
      <c r="J7" s="434"/>
      <c r="K7" s="432"/>
      <c r="L7" s="17"/>
      <c r="M7" s="51"/>
      <c r="N7" s="17"/>
      <c r="O7" s="18" t="s">
        <v>9</v>
      </c>
      <c r="P7" s="348" t="s">
        <v>26</v>
      </c>
      <c r="Q7" s="348"/>
      <c r="R7" s="348"/>
      <c r="S7" s="348"/>
      <c r="T7" s="348"/>
      <c r="U7" s="34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72" t="s">
        <v>142</v>
      </c>
      <c r="E8" s="434"/>
      <c r="F8" s="434"/>
      <c r="G8" s="434"/>
      <c r="H8" s="434"/>
      <c r="I8" s="434"/>
      <c r="J8" s="434"/>
      <c r="K8" s="432"/>
      <c r="L8" s="17"/>
      <c r="M8" s="51"/>
      <c r="N8" s="17"/>
      <c r="O8" s="18" t="s">
        <v>77</v>
      </c>
      <c r="P8" s="348" t="s">
        <v>28</v>
      </c>
      <c r="Q8" s="348"/>
      <c r="R8" s="348"/>
      <c r="S8" s="348"/>
      <c r="T8" s="348"/>
      <c r="U8" s="34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78" t="s">
        <v>177</v>
      </c>
      <c r="E9" s="434"/>
      <c r="F9" s="434"/>
      <c r="G9" s="434"/>
      <c r="H9" s="434"/>
      <c r="I9" s="434"/>
      <c r="J9" s="434"/>
      <c r="K9" s="432"/>
      <c r="L9" s="17"/>
      <c r="M9" s="51"/>
      <c r="N9" s="17"/>
      <c r="O9" s="19" t="s">
        <v>10</v>
      </c>
      <c r="P9" s="350" t="s">
        <v>30</v>
      </c>
      <c r="Q9" s="350"/>
      <c r="R9" s="350"/>
      <c r="S9" s="350"/>
      <c r="T9" s="350"/>
      <c r="U9" s="35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52"/>
      <c r="D10" s="35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58" t="s">
        <v>141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8"/>
      <c r="AD13" s="428"/>
      <c r="AE13" s="429"/>
    </row>
    <row r="14" spans="2:31" ht="15" customHeight="1" x14ac:dyDescent="0.25">
      <c r="B14" s="20"/>
      <c r="C14" s="106"/>
      <c r="D14" s="424" t="s">
        <v>140</v>
      </c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6"/>
      <c r="P14" s="424" t="s">
        <v>139</v>
      </c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6"/>
      <c r="AB14" s="106"/>
      <c r="AC14" s="49"/>
      <c r="AD14" s="49"/>
      <c r="AE14" s="49"/>
    </row>
    <row r="15" spans="2:31" ht="15.75" customHeight="1" x14ac:dyDescent="0.25">
      <c r="B15" s="353" t="s">
        <v>65</v>
      </c>
      <c r="C15" s="354" t="s">
        <v>32</v>
      </c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1"/>
      <c r="P15" s="364" t="s">
        <v>33</v>
      </c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429"/>
      <c r="AB15" s="23"/>
      <c r="AC15" s="49"/>
      <c r="AD15" s="49"/>
      <c r="AE15" s="49"/>
    </row>
    <row r="16" spans="2:31" ht="114" customHeight="1" x14ac:dyDescent="0.25">
      <c r="B16" s="353"/>
      <c r="C16" s="35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328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328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329</v>
      </c>
    </row>
    <row r="17" spans="1:32" ht="86.25" customHeight="1" x14ac:dyDescent="0.25">
      <c r="A17" s="101" t="s">
        <v>45</v>
      </c>
      <c r="B17" s="379" t="s">
        <v>64</v>
      </c>
      <c r="C17" s="437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32" s="11" customFormat="1" ht="15.95" customHeight="1" x14ac:dyDescent="0.25">
      <c r="A18" s="22" t="s">
        <v>138</v>
      </c>
      <c r="B18" s="34">
        <v>1</v>
      </c>
      <c r="C18" s="35" t="s">
        <v>137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19">
        <f t="shared" ref="AC18:AC29" si="1">L18+X18</f>
        <v>7</v>
      </c>
      <c r="AD18" s="119">
        <v>25</v>
      </c>
      <c r="AE18" s="122">
        <f t="shared" ref="AE18:AE29" si="2">N18+Z18</f>
        <v>1</v>
      </c>
      <c r="AF18" s="26"/>
    </row>
    <row r="19" spans="1:32" s="11" customFormat="1" ht="15.95" customHeight="1" x14ac:dyDescent="0.25">
      <c r="A19" s="55" t="s">
        <v>280</v>
      </c>
      <c r="B19" s="27">
        <v>2</v>
      </c>
      <c r="C19" s="28" t="s">
        <v>136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19">
        <f t="shared" si="1"/>
        <v>26</v>
      </c>
      <c r="AD19" s="119">
        <v>135</v>
      </c>
      <c r="AE19" s="122">
        <f t="shared" si="2"/>
        <v>5</v>
      </c>
      <c r="AF19" s="26"/>
    </row>
    <row r="20" spans="1:32" s="10" customFormat="1" ht="16.5" customHeight="1" x14ac:dyDescent="0.25">
      <c r="A20" s="22" t="s">
        <v>134</v>
      </c>
      <c r="B20" s="34">
        <v>3</v>
      </c>
      <c r="C20" s="28" t="s">
        <v>135</v>
      </c>
      <c r="D20" s="100">
        <v>12</v>
      </c>
      <c r="E20" s="100">
        <v>18</v>
      </c>
      <c r="F20" s="37">
        <v>27</v>
      </c>
      <c r="G20" s="100"/>
      <c r="H20" s="100"/>
      <c r="I20" s="100"/>
      <c r="J20" s="100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100"/>
      <c r="Q20" s="100"/>
      <c r="R20" s="37"/>
      <c r="S20" s="100"/>
      <c r="T20" s="100"/>
      <c r="U20" s="100"/>
      <c r="V20" s="100"/>
      <c r="W20" s="31"/>
      <c r="X20" s="31"/>
      <c r="Y20" s="31"/>
      <c r="Z20" s="32"/>
      <c r="AA20" s="30"/>
      <c r="AB20" s="42">
        <f t="shared" si="0"/>
        <v>57</v>
      </c>
      <c r="AC20" s="119">
        <f t="shared" si="1"/>
        <v>3</v>
      </c>
      <c r="AD20" s="119">
        <f t="shared" ref="AD20:AD29" si="3">AB20+AC20</f>
        <v>60</v>
      </c>
      <c r="AE20" s="122">
        <f t="shared" si="2"/>
        <v>2</v>
      </c>
      <c r="AF20" s="33"/>
    </row>
    <row r="21" spans="1:32" s="10" customFormat="1" ht="15.95" customHeight="1" x14ac:dyDescent="0.25">
      <c r="A21" s="22" t="s">
        <v>134</v>
      </c>
      <c r="B21" s="34">
        <v>4</v>
      </c>
      <c r="C21" s="28" t="s">
        <v>133</v>
      </c>
      <c r="D21" s="100"/>
      <c r="E21" s="100"/>
      <c r="F21" s="37"/>
      <c r="G21" s="100"/>
      <c r="H21" s="100"/>
      <c r="I21" s="100"/>
      <c r="J21" s="100"/>
      <c r="K21" s="31"/>
      <c r="L21" s="31"/>
      <c r="M21" s="31"/>
      <c r="N21" s="31"/>
      <c r="O21" s="100"/>
      <c r="P21" s="100">
        <v>24</v>
      </c>
      <c r="Q21" s="100">
        <v>12</v>
      </c>
      <c r="R21" s="37">
        <v>18</v>
      </c>
      <c r="S21" s="100"/>
      <c r="T21" s="100"/>
      <c r="U21" s="100"/>
      <c r="V21" s="100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19">
        <f t="shared" si="1"/>
        <v>6</v>
      </c>
      <c r="AD21" s="119">
        <f t="shared" si="3"/>
        <v>60</v>
      </c>
      <c r="AE21" s="122">
        <f t="shared" si="2"/>
        <v>2</v>
      </c>
      <c r="AF21" s="33"/>
    </row>
    <row r="22" spans="1:32" ht="15.95" customHeight="1" x14ac:dyDescent="0.25">
      <c r="A22" s="55" t="s">
        <v>50</v>
      </c>
      <c r="B22" s="34">
        <v>5</v>
      </c>
      <c r="C22" s="35" t="s">
        <v>132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19">
        <f t="shared" si="1"/>
        <v>8</v>
      </c>
      <c r="AD22" s="119">
        <f t="shared" si="3"/>
        <v>60</v>
      </c>
      <c r="AE22" s="122">
        <f t="shared" si="2"/>
        <v>2</v>
      </c>
    </row>
    <row r="23" spans="1:32" ht="15.95" customHeight="1" x14ac:dyDescent="0.25">
      <c r="A23" s="22" t="s">
        <v>50</v>
      </c>
      <c r="B23" s="34">
        <v>6</v>
      </c>
      <c r="C23" s="35" t="s">
        <v>131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52" t="s">
        <v>35</v>
      </c>
      <c r="AB23" s="42">
        <f t="shared" si="0"/>
        <v>52</v>
      </c>
      <c r="AC23" s="119">
        <f t="shared" si="1"/>
        <v>8</v>
      </c>
      <c r="AD23" s="119">
        <f t="shared" si="3"/>
        <v>60</v>
      </c>
      <c r="AE23" s="122">
        <f t="shared" si="2"/>
        <v>2</v>
      </c>
    </row>
    <row r="24" spans="1:32" ht="15.95" customHeight="1" x14ac:dyDescent="0.25">
      <c r="A24" s="22" t="s">
        <v>312</v>
      </c>
      <c r="B24" s="34">
        <v>7</v>
      </c>
      <c r="C24" s="35" t="s">
        <v>130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19">
        <f t="shared" si="1"/>
        <v>17</v>
      </c>
      <c r="AD24" s="119">
        <f t="shared" si="3"/>
        <v>60</v>
      </c>
      <c r="AE24" s="122">
        <f t="shared" si="2"/>
        <v>2</v>
      </c>
    </row>
    <row r="25" spans="1:32" ht="15.95" customHeight="1" x14ac:dyDescent="0.25">
      <c r="A25" s="22" t="s">
        <v>335</v>
      </c>
      <c r="B25" s="34">
        <v>8</v>
      </c>
      <c r="C25" s="35" t="s">
        <v>129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19">
        <f t="shared" si="1"/>
        <v>6</v>
      </c>
      <c r="AD25" s="119">
        <f t="shared" si="3"/>
        <v>60</v>
      </c>
      <c r="AE25" s="122">
        <f t="shared" si="2"/>
        <v>2</v>
      </c>
    </row>
    <row r="26" spans="1:32" ht="15.95" customHeight="1" x14ac:dyDescent="0.25">
      <c r="A26" s="22" t="s">
        <v>62</v>
      </c>
      <c r="B26" s="34">
        <v>9</v>
      </c>
      <c r="C26" s="35" t="s">
        <v>85</v>
      </c>
      <c r="D26" s="38"/>
      <c r="E26" s="38"/>
      <c r="F26" s="38">
        <v>30</v>
      </c>
      <c r="G26" s="38"/>
      <c r="H26" s="38"/>
      <c r="I26" s="38"/>
      <c r="J26" s="38"/>
      <c r="K26" s="31">
        <v>30</v>
      </c>
      <c r="L26" s="31"/>
      <c r="M26" s="31">
        <v>30</v>
      </c>
      <c r="N26" s="39">
        <v>1</v>
      </c>
      <c r="O26" s="40" t="s">
        <v>34</v>
      </c>
      <c r="P26" s="38"/>
      <c r="Q26" s="38"/>
      <c r="R26" s="38">
        <v>30</v>
      </c>
      <c r="S26" s="38"/>
      <c r="T26" s="38"/>
      <c r="U26" s="38"/>
      <c r="V26" s="38"/>
      <c r="W26" s="31">
        <v>30</v>
      </c>
      <c r="X26" s="31"/>
      <c r="Y26" s="31">
        <v>30</v>
      </c>
      <c r="Z26" s="39">
        <v>1</v>
      </c>
      <c r="AA26" s="40" t="s">
        <v>34</v>
      </c>
      <c r="AB26" s="42">
        <f t="shared" si="0"/>
        <v>60</v>
      </c>
      <c r="AC26" s="119">
        <f t="shared" si="1"/>
        <v>0</v>
      </c>
      <c r="AD26" s="119">
        <f t="shared" si="3"/>
        <v>60</v>
      </c>
      <c r="AE26" s="122">
        <f t="shared" si="2"/>
        <v>2</v>
      </c>
    </row>
    <row r="27" spans="1:32" ht="15.95" customHeight="1" x14ac:dyDescent="0.25">
      <c r="A27" s="22" t="s">
        <v>335</v>
      </c>
      <c r="B27" s="34">
        <v>10</v>
      </c>
      <c r="C27" s="35" t="s">
        <v>94</v>
      </c>
      <c r="D27" s="38">
        <v>9</v>
      </c>
      <c r="E27" s="38">
        <v>18</v>
      </c>
      <c r="F27" s="38"/>
      <c r="G27" s="38">
        <v>27</v>
      </c>
      <c r="H27" s="38"/>
      <c r="I27" s="38"/>
      <c r="J27" s="38"/>
      <c r="K27" s="31">
        <v>54</v>
      </c>
      <c r="L27" s="31">
        <v>6</v>
      </c>
      <c r="M27" s="31">
        <v>60</v>
      </c>
      <c r="N27" s="39">
        <v>2</v>
      </c>
      <c r="O27" s="40" t="s">
        <v>35</v>
      </c>
      <c r="P27" s="38"/>
      <c r="Q27" s="38"/>
      <c r="R27" s="38"/>
      <c r="S27" s="38"/>
      <c r="T27" s="38"/>
      <c r="U27" s="38"/>
      <c r="V27" s="38"/>
      <c r="W27" s="31"/>
      <c r="X27" s="31"/>
      <c r="Y27" s="31"/>
      <c r="Z27" s="39"/>
      <c r="AA27" s="52"/>
      <c r="AB27" s="42">
        <f t="shared" si="0"/>
        <v>54</v>
      </c>
      <c r="AC27" s="119">
        <f t="shared" si="1"/>
        <v>6</v>
      </c>
      <c r="AD27" s="119">
        <f t="shared" si="3"/>
        <v>60</v>
      </c>
      <c r="AE27" s="122">
        <f t="shared" si="2"/>
        <v>2</v>
      </c>
    </row>
    <row r="28" spans="1:32" ht="15.95" customHeight="1" x14ac:dyDescent="0.25">
      <c r="A28" s="22" t="s">
        <v>287</v>
      </c>
      <c r="B28" s="34">
        <v>11</v>
      </c>
      <c r="C28" s="35" t="s">
        <v>91</v>
      </c>
      <c r="D28" s="38">
        <v>9</v>
      </c>
      <c r="E28" s="38">
        <v>18</v>
      </c>
      <c r="F28" s="38"/>
      <c r="G28" s="38">
        <v>27</v>
      </c>
      <c r="H28" s="38"/>
      <c r="I28" s="38"/>
      <c r="J28" s="38">
        <v>6</v>
      </c>
      <c r="K28" s="31">
        <v>60</v>
      </c>
      <c r="L28" s="31">
        <v>24</v>
      </c>
      <c r="M28" s="31">
        <v>84</v>
      </c>
      <c r="N28" s="39">
        <v>3</v>
      </c>
      <c r="O28" s="40" t="s">
        <v>34</v>
      </c>
      <c r="P28" s="38">
        <v>6</v>
      </c>
      <c r="Q28" s="38">
        <v>8</v>
      </c>
      <c r="R28" s="38"/>
      <c r="S28" s="38">
        <v>12</v>
      </c>
      <c r="T28" s="38"/>
      <c r="U28" s="38"/>
      <c r="V28" s="38"/>
      <c r="W28" s="31">
        <v>26</v>
      </c>
      <c r="X28" s="31">
        <v>4</v>
      </c>
      <c r="Y28" s="31">
        <v>30</v>
      </c>
      <c r="Z28" s="39">
        <v>1</v>
      </c>
      <c r="AA28" s="52" t="s">
        <v>35</v>
      </c>
      <c r="AB28" s="42">
        <f t="shared" si="0"/>
        <v>86</v>
      </c>
      <c r="AC28" s="119">
        <f t="shared" si="1"/>
        <v>28</v>
      </c>
      <c r="AD28" s="119">
        <f t="shared" si="3"/>
        <v>114</v>
      </c>
      <c r="AE28" s="122">
        <f t="shared" si="2"/>
        <v>4</v>
      </c>
    </row>
    <row r="29" spans="1:32" ht="15.95" customHeight="1" x14ac:dyDescent="0.25">
      <c r="A29" s="22" t="s">
        <v>319</v>
      </c>
      <c r="B29" s="34">
        <v>12</v>
      </c>
      <c r="C29" s="35" t="s">
        <v>128</v>
      </c>
      <c r="D29" s="38">
        <v>9</v>
      </c>
      <c r="E29" s="38"/>
      <c r="F29" s="38">
        <v>10</v>
      </c>
      <c r="G29" s="38"/>
      <c r="H29" s="38"/>
      <c r="I29" s="38"/>
      <c r="J29" s="38"/>
      <c r="K29" s="31">
        <v>19</v>
      </c>
      <c r="L29" s="31">
        <v>11</v>
      </c>
      <c r="M29" s="31">
        <v>30</v>
      </c>
      <c r="N29" s="39">
        <v>1</v>
      </c>
      <c r="O29" s="40" t="s">
        <v>34</v>
      </c>
      <c r="P29" s="38"/>
      <c r="Q29" s="38"/>
      <c r="R29" s="38"/>
      <c r="S29" s="38"/>
      <c r="T29" s="38"/>
      <c r="U29" s="38"/>
      <c r="V29" s="38"/>
      <c r="W29" s="31"/>
      <c r="X29" s="31"/>
      <c r="Y29" s="31"/>
      <c r="Z29" s="39"/>
      <c r="AA29" s="52"/>
      <c r="AB29" s="42">
        <f t="shared" si="0"/>
        <v>19</v>
      </c>
      <c r="AC29" s="119">
        <f t="shared" si="1"/>
        <v>11</v>
      </c>
      <c r="AD29" s="119">
        <f t="shared" si="3"/>
        <v>30</v>
      </c>
      <c r="AE29" s="122">
        <f t="shared" si="2"/>
        <v>1</v>
      </c>
    </row>
    <row r="30" spans="1:32" ht="15.95" customHeight="1" x14ac:dyDescent="0.25">
      <c r="A30" s="105" t="s">
        <v>43</v>
      </c>
      <c r="B30" s="34">
        <v>13</v>
      </c>
      <c r="C30" s="35" t="s">
        <v>127</v>
      </c>
      <c r="D30" s="38">
        <v>9</v>
      </c>
      <c r="E30" s="38">
        <v>6</v>
      </c>
      <c r="F30" s="38">
        <v>9</v>
      </c>
      <c r="G30" s="38"/>
      <c r="H30" s="38"/>
      <c r="I30" s="38"/>
      <c r="J30" s="38"/>
      <c r="K30" s="31">
        <v>24</v>
      </c>
      <c r="L30" s="31">
        <v>6</v>
      </c>
      <c r="M30" s="31">
        <v>30</v>
      </c>
      <c r="N30" s="48">
        <v>1</v>
      </c>
      <c r="O30" s="29" t="s">
        <v>34</v>
      </c>
      <c r="P30" s="38"/>
      <c r="Q30" s="38"/>
      <c r="R30" s="38"/>
      <c r="S30" s="38"/>
      <c r="T30" s="38"/>
      <c r="U30" s="38"/>
      <c r="V30" s="38"/>
      <c r="W30" s="31"/>
      <c r="X30" s="31"/>
      <c r="Y30" s="31"/>
      <c r="Z30" s="39"/>
      <c r="AA30" s="52"/>
      <c r="AB30" s="42">
        <v>24</v>
      </c>
      <c r="AC30" s="42">
        <v>6</v>
      </c>
      <c r="AD30" s="42">
        <v>30</v>
      </c>
      <c r="AE30" s="103">
        <v>1</v>
      </c>
    </row>
    <row r="31" spans="1:32" ht="15.95" customHeight="1" x14ac:dyDescent="0.25">
      <c r="A31" s="22" t="s">
        <v>293</v>
      </c>
      <c r="B31" s="34">
        <v>14</v>
      </c>
      <c r="C31" s="35" t="s">
        <v>126</v>
      </c>
      <c r="D31" s="38"/>
      <c r="E31" s="38"/>
      <c r="F31" s="38"/>
      <c r="G31" s="38"/>
      <c r="H31" s="38"/>
      <c r="I31" s="38"/>
      <c r="J31" s="38"/>
      <c r="K31" s="31"/>
      <c r="L31" s="31"/>
      <c r="M31" s="31"/>
      <c r="N31" s="39"/>
      <c r="O31" s="40"/>
      <c r="P31" s="38">
        <v>21</v>
      </c>
      <c r="Q31" s="38">
        <v>26</v>
      </c>
      <c r="R31" s="38"/>
      <c r="S31" s="38">
        <v>39</v>
      </c>
      <c r="T31" s="38"/>
      <c r="U31" s="38"/>
      <c r="V31" s="38"/>
      <c r="W31" s="31">
        <v>86</v>
      </c>
      <c r="X31" s="31">
        <v>4</v>
      </c>
      <c r="Y31" s="31">
        <v>90</v>
      </c>
      <c r="Z31" s="39">
        <v>3</v>
      </c>
      <c r="AA31" s="52" t="s">
        <v>35</v>
      </c>
      <c r="AB31" s="42">
        <f>K31+W31</f>
        <v>86</v>
      </c>
      <c r="AC31" s="119">
        <f>L31+X31</f>
        <v>4</v>
      </c>
      <c r="AD31" s="119">
        <f>AB31+AC31</f>
        <v>90</v>
      </c>
      <c r="AE31" s="122">
        <f>N31+Z31</f>
        <v>3</v>
      </c>
    </row>
    <row r="32" spans="1:32" ht="15.95" customHeight="1" x14ac:dyDescent="0.25">
      <c r="A32" s="22" t="s">
        <v>335</v>
      </c>
      <c r="B32" s="34">
        <v>15</v>
      </c>
      <c r="C32" s="35" t="s">
        <v>125</v>
      </c>
      <c r="D32" s="38">
        <v>6</v>
      </c>
      <c r="E32" s="38">
        <v>8</v>
      </c>
      <c r="F32" s="38"/>
      <c r="G32" s="38">
        <v>12</v>
      </c>
      <c r="H32" s="38"/>
      <c r="I32" s="38"/>
      <c r="J32" s="38"/>
      <c r="K32" s="31">
        <v>26</v>
      </c>
      <c r="L32" s="31">
        <v>4</v>
      </c>
      <c r="M32" s="31">
        <v>30</v>
      </c>
      <c r="N32" s="39">
        <v>1</v>
      </c>
      <c r="O32" s="40" t="s">
        <v>34</v>
      </c>
      <c r="P32" s="38"/>
      <c r="Q32" s="38"/>
      <c r="R32" s="38"/>
      <c r="S32" s="38"/>
      <c r="T32" s="38"/>
      <c r="U32" s="38"/>
      <c r="V32" s="38"/>
      <c r="W32" s="31"/>
      <c r="X32" s="31"/>
      <c r="Y32" s="31"/>
      <c r="Z32" s="39"/>
      <c r="AA32" s="52"/>
      <c r="AB32" s="42">
        <f>K32+W32</f>
        <v>26</v>
      </c>
      <c r="AC32" s="119">
        <f>L32+X32</f>
        <v>4</v>
      </c>
      <c r="AD32" s="119">
        <f>AB32+AC32</f>
        <v>30</v>
      </c>
      <c r="AE32" s="122">
        <f>N32+Z32</f>
        <v>1</v>
      </c>
    </row>
    <row r="33" spans="1:32" ht="15.95" customHeight="1" x14ac:dyDescent="0.25">
      <c r="A33" s="22" t="s">
        <v>50</v>
      </c>
      <c r="B33" s="34">
        <v>16</v>
      </c>
      <c r="C33" s="35" t="s">
        <v>124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19">
        <v>4</v>
      </c>
      <c r="AD33" s="119">
        <v>30</v>
      </c>
      <c r="AE33" s="122">
        <v>1</v>
      </c>
    </row>
    <row r="34" spans="1:32" ht="15.95" customHeight="1" x14ac:dyDescent="0.25">
      <c r="A34" s="22" t="s">
        <v>123</v>
      </c>
      <c r="B34" s="34">
        <v>17</v>
      </c>
      <c r="C34" s="35" t="s">
        <v>122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19">
        <f>L34+X34</f>
        <v>4</v>
      </c>
      <c r="AD34" s="119">
        <f>AB34+AC34</f>
        <v>30</v>
      </c>
      <c r="AE34" s="122">
        <f>N34+Z34</f>
        <v>1</v>
      </c>
    </row>
    <row r="35" spans="1:32" ht="64.5" customHeight="1" x14ac:dyDescent="0.25">
      <c r="A35" s="22"/>
      <c r="B35" s="383" t="s">
        <v>75</v>
      </c>
      <c r="C35" s="438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20"/>
      <c r="AD35" s="120"/>
      <c r="AE35" s="123"/>
    </row>
    <row r="36" spans="1:32" ht="18" customHeight="1" x14ac:dyDescent="0.25">
      <c r="A36" s="22"/>
      <c r="B36" s="34">
        <v>18</v>
      </c>
      <c r="C36" s="41" t="s">
        <v>121</v>
      </c>
      <c r="D36" s="100">
        <v>18</v>
      </c>
      <c r="E36" s="100">
        <v>12</v>
      </c>
      <c r="F36" s="100">
        <v>18</v>
      </c>
      <c r="G36" s="100"/>
      <c r="H36" s="100"/>
      <c r="I36" s="100"/>
      <c r="J36" s="100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100"/>
      <c r="S36" s="37"/>
      <c r="T36" s="100"/>
      <c r="U36" s="100"/>
      <c r="V36" s="100"/>
      <c r="W36" s="31"/>
      <c r="X36" s="31"/>
      <c r="Y36" s="31"/>
      <c r="Z36" s="48"/>
      <c r="AA36" s="30"/>
      <c r="AB36" s="42">
        <f t="shared" ref="AB36:AC40" si="4">K36+W36</f>
        <v>48</v>
      </c>
      <c r="AC36" s="119">
        <f t="shared" si="4"/>
        <v>27</v>
      </c>
      <c r="AD36" s="119">
        <f>AB36+AC36</f>
        <v>75</v>
      </c>
      <c r="AE36" s="122">
        <f>N36+Z36</f>
        <v>3</v>
      </c>
    </row>
    <row r="37" spans="1:32" ht="18" customHeight="1" x14ac:dyDescent="0.25">
      <c r="A37" s="22"/>
      <c r="B37" s="34">
        <v>19</v>
      </c>
      <c r="C37" s="102" t="s">
        <v>120</v>
      </c>
      <c r="D37" s="100">
        <v>18</v>
      </c>
      <c r="E37" s="100">
        <v>12</v>
      </c>
      <c r="F37" s="100">
        <v>18</v>
      </c>
      <c r="G37" s="100"/>
      <c r="H37" s="100"/>
      <c r="I37" s="100"/>
      <c r="J37" s="100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100"/>
      <c r="S37" s="37"/>
      <c r="T37" s="100"/>
      <c r="U37" s="100"/>
      <c r="V37" s="100"/>
      <c r="W37" s="31"/>
      <c r="X37" s="31"/>
      <c r="Y37" s="31"/>
      <c r="Z37" s="48"/>
      <c r="AA37" s="30"/>
      <c r="AB37" s="42">
        <f t="shared" si="4"/>
        <v>48</v>
      </c>
      <c r="AC37" s="119">
        <f t="shared" si="4"/>
        <v>27</v>
      </c>
      <c r="AD37" s="119">
        <f>AB37+AC37</f>
        <v>75</v>
      </c>
      <c r="AE37" s="122">
        <f>N37+Z37</f>
        <v>3</v>
      </c>
    </row>
    <row r="38" spans="1:32" ht="18" customHeight="1" x14ac:dyDescent="0.25">
      <c r="A38" s="22"/>
      <c r="B38" s="34">
        <v>20</v>
      </c>
      <c r="C38" s="102" t="s">
        <v>119</v>
      </c>
      <c r="D38" s="100">
        <v>18</v>
      </c>
      <c r="E38" s="100">
        <v>12</v>
      </c>
      <c r="F38" s="100">
        <v>18</v>
      </c>
      <c r="G38" s="100"/>
      <c r="H38" s="100"/>
      <c r="I38" s="100"/>
      <c r="J38" s="100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100"/>
      <c r="S38" s="37"/>
      <c r="T38" s="100"/>
      <c r="U38" s="100"/>
      <c r="V38" s="100"/>
      <c r="W38" s="31"/>
      <c r="X38" s="31"/>
      <c r="Y38" s="31"/>
      <c r="Z38" s="48"/>
      <c r="AA38" s="30"/>
      <c r="AB38" s="42">
        <f t="shared" si="4"/>
        <v>48</v>
      </c>
      <c r="AC38" s="119">
        <f t="shared" si="4"/>
        <v>27</v>
      </c>
      <c r="AD38" s="119">
        <f>AB38+AC38</f>
        <v>75</v>
      </c>
      <c r="AE38" s="122">
        <f>N38+Z38</f>
        <v>3</v>
      </c>
    </row>
    <row r="39" spans="1:32" ht="18" customHeight="1" x14ac:dyDescent="0.25">
      <c r="A39" s="22"/>
      <c r="B39" s="34">
        <v>21</v>
      </c>
      <c r="C39" s="102" t="s">
        <v>118</v>
      </c>
      <c r="D39" s="100"/>
      <c r="E39" s="100"/>
      <c r="F39" s="100"/>
      <c r="G39" s="100"/>
      <c r="H39" s="100"/>
      <c r="I39" s="100"/>
      <c r="J39" s="100"/>
      <c r="K39" s="31"/>
      <c r="L39" s="31"/>
      <c r="M39" s="31"/>
      <c r="N39" s="39"/>
      <c r="O39" s="100"/>
      <c r="P39" s="37">
        <v>18</v>
      </c>
      <c r="Q39" s="37">
        <v>12</v>
      </c>
      <c r="R39" s="100">
        <v>18</v>
      </c>
      <c r="S39" s="37"/>
      <c r="T39" s="100"/>
      <c r="U39" s="100"/>
      <c r="V39" s="100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19">
        <f t="shared" si="4"/>
        <v>27</v>
      </c>
      <c r="AD39" s="119">
        <f>AB39+AC39</f>
        <v>75</v>
      </c>
      <c r="AE39" s="122">
        <f>N39+Z39</f>
        <v>3</v>
      </c>
    </row>
    <row r="40" spans="1:32" ht="18" customHeight="1" x14ac:dyDescent="0.25">
      <c r="A40" s="22"/>
      <c r="B40" s="34">
        <v>22</v>
      </c>
      <c r="C40" s="102" t="s">
        <v>117</v>
      </c>
      <c r="D40" s="100"/>
      <c r="E40" s="100"/>
      <c r="F40" s="100"/>
      <c r="G40" s="100"/>
      <c r="H40" s="100"/>
      <c r="I40" s="100"/>
      <c r="J40" s="100"/>
      <c r="K40" s="31"/>
      <c r="L40" s="31"/>
      <c r="M40" s="31"/>
      <c r="N40" s="39"/>
      <c r="O40" s="100"/>
      <c r="P40" s="37">
        <v>18</v>
      </c>
      <c r="Q40" s="37">
        <v>12</v>
      </c>
      <c r="R40" s="100">
        <v>18</v>
      </c>
      <c r="S40" s="37"/>
      <c r="T40" s="100"/>
      <c r="U40" s="100"/>
      <c r="V40" s="100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19">
        <f t="shared" si="4"/>
        <v>27</v>
      </c>
      <c r="AD40" s="119">
        <f>AB40+AC40</f>
        <v>75</v>
      </c>
      <c r="AE40" s="122">
        <f>N40+Z40</f>
        <v>3</v>
      </c>
    </row>
    <row r="41" spans="1:32" ht="58.15" customHeight="1" x14ac:dyDescent="0.25">
      <c r="A41" s="22"/>
      <c r="B41" s="381" t="s">
        <v>76</v>
      </c>
      <c r="C41" s="438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32" s="11" customFormat="1" ht="15" customHeight="1" x14ac:dyDescent="0.25">
      <c r="A42" s="22" t="s">
        <v>351</v>
      </c>
      <c r="B42" s="27">
        <v>23</v>
      </c>
      <c r="C42" s="28" t="s">
        <v>116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32" ht="18" customHeight="1" x14ac:dyDescent="0.25">
      <c r="B43" s="368" t="s">
        <v>36</v>
      </c>
      <c r="C43" s="432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114</v>
      </c>
      <c r="R43" s="42">
        <f t="shared" si="6"/>
        <v>114</v>
      </c>
      <c r="S43" s="42">
        <f t="shared" si="6"/>
        <v>102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750</v>
      </c>
      <c r="X43" s="42">
        <f t="shared" si="6"/>
        <v>90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1386</v>
      </c>
      <c r="AC43" s="42">
        <f>SUM(AC18:AC42)</f>
        <v>283</v>
      </c>
      <c r="AD43" s="42">
        <f>SUM(AD18:AD42)</f>
        <v>1669</v>
      </c>
      <c r="AE43" s="104">
        <f>SUM(AE18:AE42)</f>
        <v>60</v>
      </c>
    </row>
    <row r="44" spans="1:32" ht="18" customHeight="1" x14ac:dyDescent="0.25"/>
    <row r="45" spans="1:32" ht="18" customHeight="1" x14ac:dyDescent="0.25">
      <c r="Z45" s="43"/>
    </row>
    <row r="46" spans="1:32" ht="18" customHeight="1" x14ac:dyDescent="0.25">
      <c r="C46" s="44" t="s">
        <v>38</v>
      </c>
      <c r="Z46" s="43"/>
    </row>
    <row r="47" spans="1:32" ht="18" customHeight="1" x14ac:dyDescent="0.25"/>
    <row r="48" spans="1:32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28" zoomScale="69" zoomScaleNormal="69" workbookViewId="0">
      <selection activeCell="D41" sqref="D41:M41"/>
    </sheetView>
  </sheetViews>
  <sheetFormatPr defaultRowHeight="15" x14ac:dyDescent="0.25"/>
  <cols>
    <col min="1" max="1" width="9.140625" style="171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3.42578125" customWidth="1"/>
    <col min="29" max="29" width="32.7109375" customWidth="1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334" t="s">
        <v>13</v>
      </c>
      <c r="D2" s="483" t="s">
        <v>0</v>
      </c>
      <c r="E2" s="420"/>
      <c r="F2" s="420"/>
      <c r="G2" s="484"/>
      <c r="H2" s="79"/>
      <c r="I2" s="79"/>
      <c r="J2" s="79"/>
      <c r="K2" s="81"/>
      <c r="L2" s="5" t="s">
        <v>4</v>
      </c>
      <c r="M2" s="419" t="s">
        <v>21</v>
      </c>
      <c r="N2" s="420"/>
      <c r="O2" s="420"/>
      <c r="P2" s="420"/>
      <c r="Q2" s="420"/>
      <c r="R2" s="420"/>
      <c r="S2" s="83"/>
    </row>
    <row r="3" spans="1:25" ht="15" customHeight="1" x14ac:dyDescent="0.25">
      <c r="C3" s="335" t="s">
        <v>1</v>
      </c>
      <c r="D3" s="471" t="s">
        <v>14</v>
      </c>
      <c r="E3" s="393"/>
      <c r="F3" s="393"/>
      <c r="G3" s="472"/>
      <c r="H3" s="79"/>
      <c r="I3" s="79"/>
      <c r="J3" s="79"/>
      <c r="K3" s="81"/>
      <c r="L3" s="4" t="s">
        <v>5</v>
      </c>
      <c r="M3" s="372" t="s">
        <v>22</v>
      </c>
      <c r="N3" s="393"/>
      <c r="O3" s="393"/>
      <c r="P3" s="393"/>
      <c r="Q3" s="393"/>
      <c r="R3" s="393"/>
      <c r="S3" s="85"/>
    </row>
    <row r="4" spans="1:25" ht="15" customHeight="1" x14ac:dyDescent="0.25">
      <c r="C4" s="335" t="s">
        <v>2</v>
      </c>
      <c r="D4" s="471"/>
      <c r="E4" s="393"/>
      <c r="F4" s="393"/>
      <c r="G4" s="472"/>
      <c r="H4" s="79"/>
      <c r="I4" s="79"/>
      <c r="J4" s="79"/>
      <c r="K4" s="81"/>
      <c r="L4" s="4" t="s">
        <v>6</v>
      </c>
      <c r="M4" s="372" t="s">
        <v>23</v>
      </c>
      <c r="N4" s="393"/>
      <c r="O4" s="393"/>
      <c r="P4" s="393"/>
      <c r="Q4" s="393"/>
      <c r="R4" s="393"/>
      <c r="S4" s="85"/>
    </row>
    <row r="5" spans="1:25" ht="15" customHeight="1" x14ac:dyDescent="0.25">
      <c r="C5" s="335" t="s">
        <v>15</v>
      </c>
      <c r="D5" s="471" t="s">
        <v>16</v>
      </c>
      <c r="E5" s="393"/>
      <c r="F5" s="393"/>
      <c r="G5" s="472"/>
      <c r="H5" s="79"/>
      <c r="I5" s="79"/>
      <c r="J5" s="79"/>
      <c r="K5" s="81"/>
      <c r="L5" s="4" t="s">
        <v>7</v>
      </c>
      <c r="M5" s="372" t="s">
        <v>24</v>
      </c>
      <c r="N5" s="393"/>
      <c r="O5" s="393"/>
      <c r="P5" s="393"/>
      <c r="Q5" s="393"/>
      <c r="R5" s="393"/>
      <c r="S5" s="85"/>
    </row>
    <row r="6" spans="1:25" ht="15" customHeight="1" x14ac:dyDescent="0.25">
      <c r="C6" s="335" t="s">
        <v>17</v>
      </c>
      <c r="D6" s="471" t="s">
        <v>107</v>
      </c>
      <c r="E6" s="393"/>
      <c r="F6" s="393"/>
      <c r="G6" s="472"/>
      <c r="H6" s="79"/>
      <c r="I6" s="79"/>
      <c r="J6" s="79"/>
      <c r="K6" s="81"/>
      <c r="L6" s="4" t="s">
        <v>27</v>
      </c>
      <c r="M6" s="372" t="s">
        <v>28</v>
      </c>
      <c r="N6" s="393"/>
      <c r="O6" s="393"/>
      <c r="P6" s="393"/>
      <c r="Q6" s="393"/>
      <c r="R6" s="393"/>
      <c r="S6" s="85"/>
    </row>
    <row r="7" spans="1:25" ht="15" customHeight="1" thickBot="1" x14ac:dyDescent="0.3">
      <c r="C7" s="335" t="s">
        <v>3</v>
      </c>
      <c r="D7" s="471" t="s">
        <v>18</v>
      </c>
      <c r="E7" s="393"/>
      <c r="F7" s="393"/>
      <c r="G7" s="472"/>
      <c r="H7" s="79"/>
      <c r="I7" s="79"/>
      <c r="J7" s="79"/>
      <c r="K7" s="81"/>
      <c r="L7" s="3" t="s">
        <v>29</v>
      </c>
      <c r="M7" s="391" t="s">
        <v>30</v>
      </c>
      <c r="N7" s="392"/>
      <c r="O7" s="392"/>
      <c r="P7" s="392"/>
      <c r="Q7" s="392"/>
      <c r="R7" s="392"/>
      <c r="S7" s="86"/>
    </row>
    <row r="8" spans="1:25" ht="15" customHeight="1" x14ac:dyDescent="0.25">
      <c r="C8" s="335" t="s">
        <v>19</v>
      </c>
      <c r="D8" s="471" t="s">
        <v>142</v>
      </c>
      <c r="E8" s="393"/>
      <c r="F8" s="393"/>
      <c r="G8" s="472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336" t="s">
        <v>20</v>
      </c>
      <c r="D9" s="473" t="s">
        <v>177</v>
      </c>
      <c r="E9" s="474"/>
      <c r="F9" s="474"/>
      <c r="G9" s="475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2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2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476" t="s">
        <v>31</v>
      </c>
      <c r="B12" s="211"/>
      <c r="C12" s="478" t="s">
        <v>32</v>
      </c>
      <c r="D12" s="480" t="s">
        <v>33</v>
      </c>
      <c r="E12" s="481"/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481"/>
      <c r="Y12" s="482"/>
    </row>
    <row r="13" spans="1:25" ht="15.75" thickBot="1" x14ac:dyDescent="0.3">
      <c r="A13" s="477"/>
      <c r="B13" s="211"/>
      <c r="C13" s="478"/>
      <c r="D13" s="480" t="s">
        <v>215</v>
      </c>
      <c r="E13" s="481"/>
      <c r="F13" s="481"/>
      <c r="G13" s="481"/>
      <c r="H13" s="481"/>
      <c r="I13" s="481"/>
      <c r="J13" s="481"/>
      <c r="K13" s="481"/>
      <c r="L13" s="481"/>
      <c r="M13" s="481"/>
      <c r="N13" s="482"/>
      <c r="O13" s="480" t="s">
        <v>246</v>
      </c>
      <c r="P13" s="481"/>
      <c r="Q13" s="481"/>
      <c r="R13" s="481"/>
      <c r="S13" s="481"/>
      <c r="T13" s="481"/>
      <c r="U13" s="481"/>
      <c r="V13" s="481"/>
      <c r="W13" s="481"/>
      <c r="X13" s="481"/>
      <c r="Y13" s="482"/>
    </row>
    <row r="14" spans="1:25" ht="114" customHeight="1" thickBot="1" x14ac:dyDescent="0.3">
      <c r="A14" s="477"/>
      <c r="B14" s="212" t="s">
        <v>45</v>
      </c>
      <c r="C14" s="479"/>
      <c r="D14" s="213" t="s">
        <v>4</v>
      </c>
      <c r="E14" s="213" t="s">
        <v>5</v>
      </c>
      <c r="F14" s="213" t="s">
        <v>6</v>
      </c>
      <c r="G14" s="213" t="s">
        <v>7</v>
      </c>
      <c r="H14" s="213" t="s">
        <v>8</v>
      </c>
      <c r="I14" s="213" t="s">
        <v>9</v>
      </c>
      <c r="J14" s="213" t="s">
        <v>39</v>
      </c>
      <c r="K14" s="213" t="s">
        <v>29</v>
      </c>
      <c r="L14" s="214" t="s">
        <v>11</v>
      </c>
      <c r="M14" s="214" t="s">
        <v>12</v>
      </c>
      <c r="N14" s="215" t="s">
        <v>106</v>
      </c>
      <c r="O14" s="213" t="s">
        <v>4</v>
      </c>
      <c r="P14" s="213" t="s">
        <v>5</v>
      </c>
      <c r="Q14" s="213" t="s">
        <v>6</v>
      </c>
      <c r="R14" s="213" t="s">
        <v>7</v>
      </c>
      <c r="S14" s="213" t="s">
        <v>8</v>
      </c>
      <c r="T14" s="213" t="s">
        <v>9</v>
      </c>
      <c r="U14" s="213" t="s">
        <v>39</v>
      </c>
      <c r="V14" s="213" t="s">
        <v>29</v>
      </c>
      <c r="W14" s="214" t="s">
        <v>11</v>
      </c>
      <c r="X14" s="214" t="s">
        <v>12</v>
      </c>
      <c r="Y14" s="215" t="s">
        <v>106</v>
      </c>
    </row>
    <row r="15" spans="1:25" ht="30" customHeight="1" x14ac:dyDescent="0.25">
      <c r="A15" s="198">
        <v>1</v>
      </c>
      <c r="B15" s="130" t="s">
        <v>307</v>
      </c>
      <c r="C15" s="179" t="s">
        <v>216</v>
      </c>
      <c r="D15" s="468">
        <v>18</v>
      </c>
      <c r="E15" s="444">
        <v>12</v>
      </c>
      <c r="F15" s="447">
        <v>18</v>
      </c>
      <c r="G15" s="447"/>
      <c r="H15" s="216"/>
      <c r="I15" s="216"/>
      <c r="J15" s="216"/>
      <c r="K15" s="450">
        <v>27</v>
      </c>
      <c r="L15" s="460">
        <v>75</v>
      </c>
      <c r="M15" s="442">
        <v>3</v>
      </c>
      <c r="N15" s="439" t="s">
        <v>34</v>
      </c>
      <c r="O15" s="468"/>
      <c r="P15" s="444"/>
      <c r="Q15" s="447"/>
      <c r="R15" s="447"/>
      <c r="S15" s="216"/>
      <c r="T15" s="216"/>
      <c r="U15" s="216"/>
      <c r="V15" s="450"/>
      <c r="W15" s="453"/>
      <c r="X15" s="442"/>
      <c r="Y15" s="442"/>
    </row>
    <row r="16" spans="1:25" ht="30" customHeight="1" x14ac:dyDescent="0.25">
      <c r="A16" s="199">
        <v>2</v>
      </c>
      <c r="B16" s="181" t="s">
        <v>339</v>
      </c>
      <c r="C16" s="217" t="s">
        <v>217</v>
      </c>
      <c r="D16" s="469"/>
      <c r="E16" s="445"/>
      <c r="F16" s="448"/>
      <c r="G16" s="448"/>
      <c r="H16" s="218"/>
      <c r="I16" s="218"/>
      <c r="J16" s="218"/>
      <c r="K16" s="451"/>
      <c r="L16" s="461"/>
      <c r="M16" s="443"/>
      <c r="N16" s="440"/>
      <c r="O16" s="469"/>
      <c r="P16" s="445"/>
      <c r="Q16" s="448"/>
      <c r="R16" s="448"/>
      <c r="S16" s="218"/>
      <c r="T16" s="218"/>
      <c r="U16" s="218"/>
      <c r="V16" s="451"/>
      <c r="W16" s="454"/>
      <c r="X16" s="443"/>
      <c r="Y16" s="443"/>
    </row>
    <row r="17" spans="1:25" ht="30" customHeight="1" x14ac:dyDescent="0.25">
      <c r="A17" s="199">
        <v>3</v>
      </c>
      <c r="B17" s="131" t="s">
        <v>212</v>
      </c>
      <c r="C17" s="132" t="s">
        <v>218</v>
      </c>
      <c r="D17" s="469"/>
      <c r="E17" s="445"/>
      <c r="F17" s="448"/>
      <c r="G17" s="448"/>
      <c r="H17" s="218"/>
      <c r="I17" s="218"/>
      <c r="J17" s="218"/>
      <c r="K17" s="451"/>
      <c r="L17" s="461"/>
      <c r="M17" s="443"/>
      <c r="N17" s="440"/>
      <c r="O17" s="469"/>
      <c r="P17" s="445"/>
      <c r="Q17" s="448"/>
      <c r="R17" s="448"/>
      <c r="S17" s="218"/>
      <c r="T17" s="218"/>
      <c r="U17" s="218"/>
      <c r="V17" s="451"/>
      <c r="W17" s="454"/>
      <c r="X17" s="443"/>
      <c r="Y17" s="443"/>
    </row>
    <row r="18" spans="1:25" ht="30" customHeight="1" x14ac:dyDescent="0.25">
      <c r="A18" s="199">
        <v>4</v>
      </c>
      <c r="B18" s="219" t="s">
        <v>287</v>
      </c>
      <c r="C18" s="220" t="s">
        <v>219</v>
      </c>
      <c r="D18" s="469"/>
      <c r="E18" s="445"/>
      <c r="F18" s="448"/>
      <c r="G18" s="448"/>
      <c r="H18" s="218"/>
      <c r="I18" s="218"/>
      <c r="J18" s="218"/>
      <c r="K18" s="451"/>
      <c r="L18" s="461"/>
      <c r="M18" s="443"/>
      <c r="N18" s="440"/>
      <c r="O18" s="469"/>
      <c r="P18" s="445"/>
      <c r="Q18" s="448"/>
      <c r="R18" s="448"/>
      <c r="S18" s="218"/>
      <c r="T18" s="218"/>
      <c r="U18" s="218"/>
      <c r="V18" s="451"/>
      <c r="W18" s="454"/>
      <c r="X18" s="443"/>
      <c r="Y18" s="443"/>
    </row>
    <row r="19" spans="1:25" ht="45" customHeight="1" thickBot="1" x14ac:dyDescent="0.3">
      <c r="A19" s="202">
        <v>5</v>
      </c>
      <c r="B19" s="206" t="s">
        <v>248</v>
      </c>
      <c r="C19" s="221" t="s">
        <v>291</v>
      </c>
      <c r="D19" s="470"/>
      <c r="E19" s="446"/>
      <c r="F19" s="449"/>
      <c r="G19" s="449"/>
      <c r="H19" s="222"/>
      <c r="I19" s="222"/>
      <c r="J19" s="222"/>
      <c r="K19" s="452"/>
      <c r="L19" s="461"/>
      <c r="M19" s="443"/>
      <c r="N19" s="441"/>
      <c r="O19" s="470"/>
      <c r="P19" s="446"/>
      <c r="Q19" s="449"/>
      <c r="R19" s="449"/>
      <c r="S19" s="222"/>
      <c r="T19" s="222"/>
      <c r="U19" s="222"/>
      <c r="V19" s="452"/>
      <c r="W19" s="455"/>
      <c r="X19" s="456"/>
      <c r="Y19" s="456"/>
    </row>
    <row r="20" spans="1:25" ht="30" customHeight="1" x14ac:dyDescent="0.25">
      <c r="A20" s="198">
        <v>1</v>
      </c>
      <c r="B20" s="130" t="s">
        <v>294</v>
      </c>
      <c r="C20" s="328" t="s">
        <v>224</v>
      </c>
      <c r="D20" s="149">
        <v>18</v>
      </c>
      <c r="E20" s="465">
        <v>12</v>
      </c>
      <c r="F20" s="465">
        <v>18</v>
      </c>
      <c r="G20" s="150"/>
      <c r="H20" s="150"/>
      <c r="I20" s="150"/>
      <c r="J20" s="320"/>
      <c r="K20" s="450">
        <v>27</v>
      </c>
      <c r="L20" s="453">
        <v>75</v>
      </c>
      <c r="M20" s="442">
        <v>3</v>
      </c>
      <c r="N20" s="439" t="s">
        <v>34</v>
      </c>
      <c r="O20" s="468"/>
      <c r="P20" s="444"/>
      <c r="Q20" s="447"/>
      <c r="R20" s="447"/>
      <c r="S20" s="216"/>
      <c r="T20" s="216"/>
      <c r="U20" s="216"/>
      <c r="V20" s="450"/>
      <c r="W20" s="453"/>
      <c r="X20" s="442"/>
      <c r="Y20" s="442"/>
    </row>
    <row r="21" spans="1:25" ht="30" customHeight="1" x14ac:dyDescent="0.25">
      <c r="A21" s="199">
        <v>2</v>
      </c>
      <c r="B21" s="241" t="s">
        <v>335</v>
      </c>
      <c r="C21" s="329" t="s">
        <v>223</v>
      </c>
      <c r="D21" s="151">
        <v>9</v>
      </c>
      <c r="E21" s="466"/>
      <c r="F21" s="466"/>
      <c r="G21" s="152"/>
      <c r="H21" s="152"/>
      <c r="I21" s="152"/>
      <c r="J21" s="302">
        <v>9</v>
      </c>
      <c r="K21" s="451"/>
      <c r="L21" s="454"/>
      <c r="M21" s="443"/>
      <c r="N21" s="440"/>
      <c r="O21" s="469"/>
      <c r="P21" s="445"/>
      <c r="Q21" s="448"/>
      <c r="R21" s="448"/>
      <c r="S21" s="218"/>
      <c r="T21" s="218"/>
      <c r="U21" s="218"/>
      <c r="V21" s="451"/>
      <c r="W21" s="454"/>
      <c r="X21" s="443"/>
      <c r="Y21" s="443"/>
    </row>
    <row r="22" spans="1:25" ht="30" customHeight="1" x14ac:dyDescent="0.25">
      <c r="A22" s="199">
        <v>3</v>
      </c>
      <c r="B22" s="241" t="s">
        <v>312</v>
      </c>
      <c r="C22" s="330" t="s">
        <v>222</v>
      </c>
      <c r="D22" s="151">
        <v>18</v>
      </c>
      <c r="E22" s="466"/>
      <c r="F22" s="466"/>
      <c r="G22" s="152"/>
      <c r="H22" s="152"/>
      <c r="I22" s="152"/>
      <c r="J22" s="321"/>
      <c r="K22" s="451"/>
      <c r="L22" s="454"/>
      <c r="M22" s="443"/>
      <c r="N22" s="440"/>
      <c r="O22" s="469"/>
      <c r="P22" s="445"/>
      <c r="Q22" s="448"/>
      <c r="R22" s="448"/>
      <c r="S22" s="218"/>
      <c r="T22" s="218"/>
      <c r="U22" s="218"/>
      <c r="V22" s="451"/>
      <c r="W22" s="454"/>
      <c r="X22" s="443"/>
      <c r="Y22" s="443"/>
    </row>
    <row r="23" spans="1:25" ht="30" customHeight="1" x14ac:dyDescent="0.25">
      <c r="A23" s="199">
        <v>4</v>
      </c>
      <c r="B23" s="208" t="s">
        <v>213</v>
      </c>
      <c r="C23" s="331" t="s">
        <v>221</v>
      </c>
      <c r="D23" s="151">
        <v>18</v>
      </c>
      <c r="E23" s="466"/>
      <c r="F23" s="466"/>
      <c r="G23" s="152"/>
      <c r="H23" s="152"/>
      <c r="I23" s="152"/>
      <c r="J23" s="302"/>
      <c r="K23" s="451"/>
      <c r="L23" s="454"/>
      <c r="M23" s="443"/>
      <c r="N23" s="440"/>
      <c r="O23" s="469"/>
      <c r="P23" s="445"/>
      <c r="Q23" s="448"/>
      <c r="R23" s="448"/>
      <c r="S23" s="218"/>
      <c r="T23" s="218"/>
      <c r="U23" s="218"/>
      <c r="V23" s="451"/>
      <c r="W23" s="454"/>
      <c r="X23" s="443"/>
      <c r="Y23" s="443"/>
    </row>
    <row r="24" spans="1:25" ht="30" customHeight="1" thickBot="1" x14ac:dyDescent="0.3">
      <c r="A24" s="205">
        <v>5</v>
      </c>
      <c r="B24" s="317" t="s">
        <v>214</v>
      </c>
      <c r="C24" s="332" t="s">
        <v>220</v>
      </c>
      <c r="D24" s="153">
        <v>18</v>
      </c>
      <c r="E24" s="467"/>
      <c r="F24" s="467"/>
      <c r="G24" s="154"/>
      <c r="H24" s="154"/>
      <c r="I24" s="154"/>
      <c r="J24" s="322"/>
      <c r="K24" s="452"/>
      <c r="L24" s="455"/>
      <c r="M24" s="456"/>
      <c r="N24" s="441"/>
      <c r="O24" s="470"/>
      <c r="P24" s="446"/>
      <c r="Q24" s="449"/>
      <c r="R24" s="449"/>
      <c r="S24" s="222"/>
      <c r="T24" s="222"/>
      <c r="U24" s="222"/>
      <c r="V24" s="452"/>
      <c r="W24" s="455"/>
      <c r="X24" s="456"/>
      <c r="Y24" s="456"/>
    </row>
    <row r="25" spans="1:25" ht="30" customHeight="1" x14ac:dyDescent="0.25">
      <c r="A25" s="223">
        <v>1</v>
      </c>
      <c r="B25" s="127" t="s">
        <v>287</v>
      </c>
      <c r="C25" s="179" t="s">
        <v>231</v>
      </c>
      <c r="D25" s="158">
        <v>18</v>
      </c>
      <c r="E25" s="465">
        <v>12</v>
      </c>
      <c r="F25" s="465">
        <v>18</v>
      </c>
      <c r="G25" s="150"/>
      <c r="H25" s="150"/>
      <c r="I25" s="150"/>
      <c r="J25" s="320"/>
      <c r="K25" s="450">
        <v>27</v>
      </c>
      <c r="L25" s="453">
        <v>75</v>
      </c>
      <c r="M25" s="442">
        <v>3</v>
      </c>
      <c r="N25" s="439" t="s">
        <v>34</v>
      </c>
      <c r="O25" s="468"/>
      <c r="P25" s="444"/>
      <c r="Q25" s="447"/>
      <c r="R25" s="447"/>
      <c r="S25" s="216"/>
      <c r="T25" s="216"/>
      <c r="U25" s="216"/>
      <c r="V25" s="450"/>
      <c r="W25" s="453"/>
      <c r="X25" s="442"/>
      <c r="Y25" s="442"/>
    </row>
    <row r="26" spans="1:25" ht="30" customHeight="1" x14ac:dyDescent="0.25">
      <c r="A26" s="224">
        <v>2</v>
      </c>
      <c r="B26" s="157" t="s">
        <v>225</v>
      </c>
      <c r="C26" s="132" t="s">
        <v>230</v>
      </c>
      <c r="D26" s="159">
        <v>18</v>
      </c>
      <c r="E26" s="466"/>
      <c r="F26" s="466"/>
      <c r="G26" s="152"/>
      <c r="H26" s="152"/>
      <c r="I26" s="152"/>
      <c r="J26" s="321"/>
      <c r="K26" s="451"/>
      <c r="L26" s="454"/>
      <c r="M26" s="443"/>
      <c r="N26" s="440"/>
      <c r="O26" s="469"/>
      <c r="P26" s="445"/>
      <c r="Q26" s="448"/>
      <c r="R26" s="448"/>
      <c r="S26" s="218"/>
      <c r="T26" s="218"/>
      <c r="U26" s="218"/>
      <c r="V26" s="451"/>
      <c r="W26" s="454"/>
      <c r="X26" s="443"/>
      <c r="Y26" s="443"/>
    </row>
    <row r="27" spans="1:25" ht="30" customHeight="1" x14ac:dyDescent="0.25">
      <c r="A27" s="224">
        <v>3</v>
      </c>
      <c r="B27" s="128" t="s">
        <v>226</v>
      </c>
      <c r="C27" s="132" t="s">
        <v>229</v>
      </c>
      <c r="D27" s="159">
        <v>18</v>
      </c>
      <c r="E27" s="466"/>
      <c r="F27" s="466"/>
      <c r="G27" s="152"/>
      <c r="H27" s="152"/>
      <c r="I27" s="152"/>
      <c r="J27" s="321"/>
      <c r="K27" s="451"/>
      <c r="L27" s="454"/>
      <c r="M27" s="443"/>
      <c r="N27" s="440"/>
      <c r="O27" s="469"/>
      <c r="P27" s="445"/>
      <c r="Q27" s="448"/>
      <c r="R27" s="448"/>
      <c r="S27" s="218"/>
      <c r="T27" s="218"/>
      <c r="U27" s="218"/>
      <c r="V27" s="451"/>
      <c r="W27" s="454"/>
      <c r="X27" s="443"/>
      <c r="Y27" s="443"/>
    </row>
    <row r="28" spans="1:25" ht="30" customHeight="1" x14ac:dyDescent="0.25">
      <c r="A28" s="224">
        <v>4</v>
      </c>
      <c r="B28" s="157" t="s">
        <v>335</v>
      </c>
      <c r="C28" s="132" t="s">
        <v>228</v>
      </c>
      <c r="D28" s="159">
        <v>9</v>
      </c>
      <c r="E28" s="466"/>
      <c r="F28" s="466"/>
      <c r="G28" s="152"/>
      <c r="H28" s="152"/>
      <c r="I28" s="152"/>
      <c r="J28" s="302">
        <v>9</v>
      </c>
      <c r="K28" s="451"/>
      <c r="L28" s="454"/>
      <c r="M28" s="443"/>
      <c r="N28" s="440"/>
      <c r="O28" s="469"/>
      <c r="P28" s="445"/>
      <c r="Q28" s="448"/>
      <c r="R28" s="448"/>
      <c r="S28" s="218"/>
      <c r="T28" s="218"/>
      <c r="U28" s="218"/>
      <c r="V28" s="451"/>
      <c r="W28" s="454"/>
      <c r="X28" s="443"/>
      <c r="Y28" s="443"/>
    </row>
    <row r="29" spans="1:25" ht="30" customHeight="1" thickBot="1" x14ac:dyDescent="0.3">
      <c r="A29" s="225">
        <v>5</v>
      </c>
      <c r="B29" s="226" t="s">
        <v>46</v>
      </c>
      <c r="C29" s="227" t="s">
        <v>227</v>
      </c>
      <c r="D29" s="160">
        <v>18</v>
      </c>
      <c r="E29" s="467"/>
      <c r="F29" s="467"/>
      <c r="G29" s="154"/>
      <c r="H29" s="154"/>
      <c r="I29" s="154"/>
      <c r="J29" s="303"/>
      <c r="K29" s="452"/>
      <c r="L29" s="455"/>
      <c r="M29" s="456"/>
      <c r="N29" s="441"/>
      <c r="O29" s="470"/>
      <c r="P29" s="446"/>
      <c r="Q29" s="449"/>
      <c r="R29" s="449"/>
      <c r="S29" s="222"/>
      <c r="T29" s="222"/>
      <c r="U29" s="222"/>
      <c r="V29" s="452"/>
      <c r="W29" s="455"/>
      <c r="X29" s="456"/>
      <c r="Y29" s="456"/>
    </row>
    <row r="30" spans="1:25" ht="30" customHeight="1" x14ac:dyDescent="0.25">
      <c r="A30" s="198">
        <v>1</v>
      </c>
      <c r="B30" s="172" t="s">
        <v>304</v>
      </c>
      <c r="C30" s="148" t="s">
        <v>250</v>
      </c>
      <c r="D30" s="468"/>
      <c r="E30" s="444"/>
      <c r="F30" s="447"/>
      <c r="G30" s="447"/>
      <c r="H30" s="216"/>
      <c r="I30" s="216"/>
      <c r="J30" s="216"/>
      <c r="K30" s="450"/>
      <c r="L30" s="453"/>
      <c r="M30" s="442"/>
      <c r="N30" s="442"/>
      <c r="O30" s="191"/>
      <c r="P30" s="457">
        <v>12</v>
      </c>
      <c r="Q30" s="457">
        <v>18</v>
      </c>
      <c r="R30" s="138"/>
      <c r="S30" s="138"/>
      <c r="T30" s="138"/>
      <c r="U30" s="173">
        <v>18</v>
      </c>
      <c r="V30" s="450">
        <v>27</v>
      </c>
      <c r="W30" s="460">
        <v>75</v>
      </c>
      <c r="X30" s="442">
        <v>3</v>
      </c>
      <c r="Y30" s="439" t="s">
        <v>34</v>
      </c>
    </row>
    <row r="31" spans="1:25" ht="30" customHeight="1" x14ac:dyDescent="0.25">
      <c r="A31" s="199">
        <v>2</v>
      </c>
      <c r="B31" s="157" t="s">
        <v>312</v>
      </c>
      <c r="C31" s="129" t="s">
        <v>251</v>
      </c>
      <c r="D31" s="469"/>
      <c r="E31" s="445"/>
      <c r="F31" s="448"/>
      <c r="G31" s="448"/>
      <c r="H31" s="218"/>
      <c r="I31" s="218"/>
      <c r="J31" s="218"/>
      <c r="K31" s="451"/>
      <c r="L31" s="454"/>
      <c r="M31" s="443"/>
      <c r="N31" s="443"/>
      <c r="O31" s="192">
        <v>18</v>
      </c>
      <c r="P31" s="458"/>
      <c r="Q31" s="458"/>
      <c r="R31" s="139"/>
      <c r="S31" s="139"/>
      <c r="T31" s="139"/>
      <c r="U31" s="139"/>
      <c r="V31" s="451"/>
      <c r="W31" s="461"/>
      <c r="X31" s="443"/>
      <c r="Y31" s="440"/>
    </row>
    <row r="32" spans="1:25" ht="30" customHeight="1" x14ac:dyDescent="0.25">
      <c r="A32" s="199">
        <v>3</v>
      </c>
      <c r="B32" s="128" t="s">
        <v>305</v>
      </c>
      <c r="C32" s="204" t="s">
        <v>252</v>
      </c>
      <c r="D32" s="469"/>
      <c r="E32" s="445"/>
      <c r="F32" s="448"/>
      <c r="G32" s="448"/>
      <c r="H32" s="218"/>
      <c r="I32" s="218"/>
      <c r="J32" s="218"/>
      <c r="K32" s="451"/>
      <c r="L32" s="454"/>
      <c r="M32" s="443"/>
      <c r="N32" s="443"/>
      <c r="O32" s="192"/>
      <c r="P32" s="458"/>
      <c r="Q32" s="458"/>
      <c r="R32" s="139"/>
      <c r="S32" s="139"/>
      <c r="T32" s="139"/>
      <c r="U32" s="140">
        <v>18</v>
      </c>
      <c r="V32" s="451"/>
      <c r="W32" s="461"/>
      <c r="X32" s="443"/>
      <c r="Y32" s="440"/>
    </row>
    <row r="33" spans="1:25" ht="30" customHeight="1" x14ac:dyDescent="0.25">
      <c r="A33" s="199">
        <v>4</v>
      </c>
      <c r="B33" s="200" t="s">
        <v>247</v>
      </c>
      <c r="C33" s="204" t="s">
        <v>288</v>
      </c>
      <c r="D33" s="469"/>
      <c r="E33" s="445"/>
      <c r="F33" s="448"/>
      <c r="G33" s="448"/>
      <c r="H33" s="218"/>
      <c r="I33" s="218"/>
      <c r="J33" s="218"/>
      <c r="K33" s="451"/>
      <c r="L33" s="454"/>
      <c r="M33" s="443"/>
      <c r="N33" s="443"/>
      <c r="O33" s="192">
        <v>18</v>
      </c>
      <c r="P33" s="458"/>
      <c r="Q33" s="458"/>
      <c r="R33" s="139"/>
      <c r="S33" s="139"/>
      <c r="T33" s="139"/>
      <c r="U33" s="139"/>
      <c r="V33" s="451"/>
      <c r="W33" s="461"/>
      <c r="X33" s="443"/>
      <c r="Y33" s="440"/>
    </row>
    <row r="34" spans="1:25" ht="30" customHeight="1" thickBot="1" x14ac:dyDescent="0.3">
      <c r="A34" s="202">
        <v>5</v>
      </c>
      <c r="B34" s="228" t="s">
        <v>335</v>
      </c>
      <c r="C34" s="208" t="s">
        <v>290</v>
      </c>
      <c r="D34" s="470"/>
      <c r="E34" s="446"/>
      <c r="F34" s="449"/>
      <c r="G34" s="449"/>
      <c r="H34" s="222"/>
      <c r="I34" s="222"/>
      <c r="J34" s="222"/>
      <c r="K34" s="452"/>
      <c r="L34" s="455"/>
      <c r="M34" s="456"/>
      <c r="N34" s="456"/>
      <c r="O34" s="193"/>
      <c r="P34" s="459"/>
      <c r="Q34" s="459"/>
      <c r="R34" s="141"/>
      <c r="S34" s="141"/>
      <c r="T34" s="141"/>
      <c r="U34" s="156">
        <v>18</v>
      </c>
      <c r="V34" s="452"/>
      <c r="W34" s="461"/>
      <c r="X34" s="443"/>
      <c r="Y34" s="441"/>
    </row>
    <row r="35" spans="1:25" ht="30" customHeight="1" x14ac:dyDescent="0.25">
      <c r="A35" s="198">
        <v>1</v>
      </c>
      <c r="B35" s="172" t="s">
        <v>46</v>
      </c>
      <c r="C35" s="148" t="s">
        <v>253</v>
      </c>
      <c r="D35" s="468"/>
      <c r="E35" s="444"/>
      <c r="F35" s="447"/>
      <c r="G35" s="447"/>
      <c r="H35" s="216"/>
      <c r="I35" s="216"/>
      <c r="J35" s="216"/>
      <c r="K35" s="450"/>
      <c r="L35" s="453"/>
      <c r="M35" s="442"/>
      <c r="N35" s="442"/>
      <c r="O35" s="191">
        <v>18</v>
      </c>
      <c r="P35" s="457">
        <v>12</v>
      </c>
      <c r="Q35" s="457">
        <v>18</v>
      </c>
      <c r="R35" s="138"/>
      <c r="S35" s="138"/>
      <c r="T35" s="138"/>
      <c r="U35" s="173"/>
      <c r="V35" s="450">
        <v>27</v>
      </c>
      <c r="W35" s="453">
        <v>75</v>
      </c>
      <c r="X35" s="442">
        <v>3</v>
      </c>
      <c r="Y35" s="439" t="s">
        <v>34</v>
      </c>
    </row>
    <row r="36" spans="1:25" ht="30" customHeight="1" x14ac:dyDescent="0.25">
      <c r="A36" s="199">
        <v>2</v>
      </c>
      <c r="B36" s="128" t="s">
        <v>249</v>
      </c>
      <c r="C36" s="129" t="s">
        <v>254</v>
      </c>
      <c r="D36" s="469"/>
      <c r="E36" s="445"/>
      <c r="F36" s="448"/>
      <c r="G36" s="448"/>
      <c r="H36" s="218"/>
      <c r="I36" s="218"/>
      <c r="J36" s="218"/>
      <c r="K36" s="451"/>
      <c r="L36" s="454"/>
      <c r="M36" s="443"/>
      <c r="N36" s="443"/>
      <c r="O36" s="192">
        <v>18</v>
      </c>
      <c r="P36" s="458"/>
      <c r="Q36" s="458"/>
      <c r="R36" s="139"/>
      <c r="S36" s="139"/>
      <c r="T36" s="139"/>
      <c r="U36" s="139"/>
      <c r="V36" s="451"/>
      <c r="W36" s="454"/>
      <c r="X36" s="443"/>
      <c r="Y36" s="440"/>
    </row>
    <row r="37" spans="1:25" ht="30" customHeight="1" x14ac:dyDescent="0.25">
      <c r="A37" s="199">
        <v>3</v>
      </c>
      <c r="B37" s="128" t="s">
        <v>280</v>
      </c>
      <c r="C37" s="129" t="s">
        <v>255</v>
      </c>
      <c r="D37" s="469"/>
      <c r="E37" s="445"/>
      <c r="F37" s="448"/>
      <c r="G37" s="448"/>
      <c r="H37" s="218"/>
      <c r="I37" s="218"/>
      <c r="J37" s="218"/>
      <c r="K37" s="451"/>
      <c r="L37" s="454"/>
      <c r="M37" s="443"/>
      <c r="N37" s="443"/>
      <c r="O37" s="192"/>
      <c r="P37" s="458"/>
      <c r="Q37" s="458"/>
      <c r="R37" s="139"/>
      <c r="S37" s="139"/>
      <c r="T37" s="139"/>
      <c r="U37" s="140">
        <v>18</v>
      </c>
      <c r="V37" s="451"/>
      <c r="W37" s="454"/>
      <c r="X37" s="443"/>
      <c r="Y37" s="440"/>
    </row>
    <row r="38" spans="1:25" ht="30" customHeight="1" x14ac:dyDescent="0.25">
      <c r="A38" s="199">
        <v>4</v>
      </c>
      <c r="B38" s="229" t="s">
        <v>313</v>
      </c>
      <c r="C38" s="230" t="s">
        <v>256</v>
      </c>
      <c r="D38" s="469"/>
      <c r="E38" s="445"/>
      <c r="F38" s="448"/>
      <c r="G38" s="448"/>
      <c r="H38" s="218"/>
      <c r="I38" s="218"/>
      <c r="J38" s="218"/>
      <c r="K38" s="451"/>
      <c r="L38" s="454"/>
      <c r="M38" s="443"/>
      <c r="N38" s="443"/>
      <c r="O38" s="192">
        <v>18</v>
      </c>
      <c r="P38" s="458"/>
      <c r="Q38" s="458"/>
      <c r="R38" s="139"/>
      <c r="S38" s="139"/>
      <c r="T38" s="139"/>
      <c r="U38" s="140"/>
      <c r="V38" s="451"/>
      <c r="W38" s="454"/>
      <c r="X38" s="443"/>
      <c r="Y38" s="440"/>
    </row>
    <row r="39" spans="1:25" ht="30" customHeight="1" thickBot="1" x14ac:dyDescent="0.3">
      <c r="A39" s="205">
        <v>5</v>
      </c>
      <c r="B39" s="231" t="s">
        <v>339</v>
      </c>
      <c r="C39" s="221" t="s">
        <v>257</v>
      </c>
      <c r="D39" s="470"/>
      <c r="E39" s="446"/>
      <c r="F39" s="449"/>
      <c r="G39" s="449"/>
      <c r="H39" s="222"/>
      <c r="I39" s="222"/>
      <c r="J39" s="222"/>
      <c r="K39" s="452"/>
      <c r="L39" s="455"/>
      <c r="M39" s="456"/>
      <c r="N39" s="456"/>
      <c r="O39" s="193">
        <v>18</v>
      </c>
      <c r="P39" s="459"/>
      <c r="Q39" s="459"/>
      <c r="R39" s="141"/>
      <c r="S39" s="141"/>
      <c r="T39" s="141"/>
      <c r="U39" s="156"/>
      <c r="V39" s="452"/>
      <c r="W39" s="455"/>
      <c r="X39" s="456"/>
      <c r="Y39" s="441"/>
    </row>
    <row r="40" spans="1:25" ht="24.95" customHeight="1" thickBot="1" x14ac:dyDescent="0.3">
      <c r="A40" s="232"/>
      <c r="B40" s="233"/>
      <c r="C40" s="234" t="s">
        <v>33</v>
      </c>
      <c r="D40" s="462">
        <v>225</v>
      </c>
      <c r="E40" s="463"/>
      <c r="F40" s="463"/>
      <c r="G40" s="463"/>
      <c r="H40" s="463"/>
      <c r="I40" s="463"/>
      <c r="J40" s="463"/>
      <c r="K40" s="463"/>
      <c r="L40" s="463"/>
      <c r="M40" s="464"/>
      <c r="N40" s="235"/>
      <c r="O40" s="462">
        <v>150</v>
      </c>
      <c r="P40" s="463"/>
      <c r="Q40" s="463"/>
      <c r="R40" s="463"/>
      <c r="S40" s="463"/>
      <c r="T40" s="463"/>
      <c r="U40" s="463"/>
      <c r="V40" s="463"/>
      <c r="W40" s="463"/>
      <c r="X40" s="464"/>
      <c r="Y40" s="235"/>
    </row>
    <row r="41" spans="1:25" ht="24.95" customHeight="1" thickBot="1" x14ac:dyDescent="0.3">
      <c r="A41" s="236"/>
      <c r="B41" s="237"/>
      <c r="C41" s="238" t="s">
        <v>37</v>
      </c>
      <c r="D41" s="462">
        <v>144</v>
      </c>
      <c r="E41" s="463"/>
      <c r="F41" s="463"/>
      <c r="G41" s="463"/>
      <c r="H41" s="463"/>
      <c r="I41" s="463"/>
      <c r="J41" s="463"/>
      <c r="K41" s="463"/>
      <c r="L41" s="463"/>
      <c r="M41" s="464"/>
      <c r="N41" s="239"/>
      <c r="O41" s="462">
        <v>96</v>
      </c>
      <c r="P41" s="463"/>
      <c r="Q41" s="463"/>
      <c r="R41" s="463"/>
      <c r="S41" s="463"/>
      <c r="T41" s="463"/>
      <c r="U41" s="463"/>
      <c r="V41" s="463"/>
      <c r="W41" s="463"/>
      <c r="X41" s="464"/>
      <c r="Y41" s="239"/>
    </row>
    <row r="42" spans="1:25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5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97"/>
      <c r="O43" s="79"/>
      <c r="P43" s="79"/>
      <c r="Q43" s="79"/>
      <c r="R43" s="79"/>
      <c r="S43" s="79"/>
    </row>
    <row r="44" spans="1:25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97"/>
      <c r="O44" s="79"/>
      <c r="P44" s="79"/>
      <c r="Q44" s="79"/>
      <c r="R44" s="79"/>
      <c r="S44" s="79"/>
    </row>
    <row r="45" spans="1:25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1:25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25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25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  <row r="85" spans="3:19" ht="15.75" x14ac:dyDescent="0.25"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</row>
    <row r="86" spans="3:19" ht="15.75" x14ac:dyDescent="0.25"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</row>
    <row r="87" spans="3:19" ht="15.75" x14ac:dyDescent="0.25"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</row>
    <row r="88" spans="3:19" ht="15.75" x14ac:dyDescent="0.25"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</row>
    <row r="89" spans="3:19" ht="15.75" x14ac:dyDescent="0.25"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</row>
    <row r="90" spans="3:19" ht="15.75" x14ac:dyDescent="0.25"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3:19" ht="15.75" x14ac:dyDescent="0.25"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</row>
    <row r="92" spans="3:19" ht="15.75" x14ac:dyDescent="0.25"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</row>
  </sheetData>
  <mergeCells count="95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D15:D19"/>
    <mergeCell ref="E15:E19"/>
    <mergeCell ref="F15:F19"/>
    <mergeCell ref="G15:G19"/>
    <mergeCell ref="K15:K19"/>
    <mergeCell ref="V15:V19"/>
    <mergeCell ref="W15:W19"/>
    <mergeCell ref="X15:X19"/>
    <mergeCell ref="D40:M40"/>
    <mergeCell ref="D41:M41"/>
    <mergeCell ref="E20:E24"/>
    <mergeCell ref="F20:F24"/>
    <mergeCell ref="K20:K24"/>
    <mergeCell ref="L20:L24"/>
    <mergeCell ref="M20:M24"/>
    <mergeCell ref="M35:M39"/>
    <mergeCell ref="K25:K29"/>
    <mergeCell ref="L25:L29"/>
    <mergeCell ref="D30:D34"/>
    <mergeCell ref="E30:E34"/>
    <mergeCell ref="F30:F34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X20:X24"/>
    <mergeCell ref="E25:E29"/>
    <mergeCell ref="F25:F29"/>
    <mergeCell ref="D35:D39"/>
    <mergeCell ref="G35:G39"/>
    <mergeCell ref="Y20:Y24"/>
    <mergeCell ref="O25:O29"/>
    <mergeCell ref="P25:P29"/>
    <mergeCell ref="Q25:Q29"/>
    <mergeCell ref="R25:R29"/>
    <mergeCell ref="V25:V29"/>
    <mergeCell ref="W25:W29"/>
    <mergeCell ref="Y25:Y29"/>
    <mergeCell ref="N25:N29"/>
    <mergeCell ref="M25:M29"/>
    <mergeCell ref="G30:G34"/>
    <mergeCell ref="K30:K34"/>
    <mergeCell ref="X25:X29"/>
    <mergeCell ref="O40:X40"/>
    <mergeCell ref="O41:X41"/>
    <mergeCell ref="Q35:Q39"/>
    <mergeCell ref="V35:V39"/>
    <mergeCell ref="W35:W39"/>
    <mergeCell ref="X35:X39"/>
    <mergeCell ref="P35:P39"/>
    <mergeCell ref="Y35:Y39"/>
    <mergeCell ref="X30:X34"/>
    <mergeCell ref="Y30:Y34"/>
    <mergeCell ref="E35:E39"/>
    <mergeCell ref="F35:F39"/>
    <mergeCell ref="K35:K39"/>
    <mergeCell ref="L35:L39"/>
    <mergeCell ref="N35:N39"/>
    <mergeCell ref="P30:P34"/>
    <mergeCell ref="Q30:Q34"/>
    <mergeCell ref="V30:V34"/>
    <mergeCell ref="W30:W34"/>
    <mergeCell ref="M30:M34"/>
    <mergeCell ref="N30:N34"/>
    <mergeCell ref="L30:L34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8"/>
  <sheetViews>
    <sheetView topLeftCell="A8" zoomScale="75" zoomScaleNormal="75" workbookViewId="0">
      <selection activeCell="A39" sqref="A39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70" t="s">
        <v>0</v>
      </c>
      <c r="E2" s="433"/>
      <c r="F2" s="433"/>
      <c r="G2" s="433"/>
      <c r="H2" s="433"/>
      <c r="I2" s="433"/>
      <c r="J2" s="433"/>
      <c r="K2" s="433"/>
      <c r="L2" s="17"/>
      <c r="M2" s="51"/>
      <c r="N2" s="17"/>
      <c r="O2" s="16" t="s">
        <v>4</v>
      </c>
      <c r="P2" s="366" t="s">
        <v>21</v>
      </c>
      <c r="Q2" s="366"/>
      <c r="R2" s="366"/>
      <c r="S2" s="366"/>
      <c r="T2" s="366"/>
      <c r="U2" s="36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72" t="s">
        <v>14</v>
      </c>
      <c r="E3" s="434"/>
      <c r="F3" s="434"/>
      <c r="G3" s="434"/>
      <c r="H3" s="434"/>
      <c r="I3" s="434"/>
      <c r="J3" s="434"/>
      <c r="K3" s="432"/>
      <c r="L3" s="17"/>
      <c r="M3" s="51"/>
      <c r="N3" s="17"/>
      <c r="O3" s="18" t="s">
        <v>5</v>
      </c>
      <c r="P3" s="348" t="s">
        <v>22</v>
      </c>
      <c r="Q3" s="348"/>
      <c r="R3" s="348"/>
      <c r="S3" s="348"/>
      <c r="T3" s="348"/>
      <c r="U3" s="34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74" t="s">
        <v>78</v>
      </c>
      <c r="E4" s="434"/>
      <c r="F4" s="434"/>
      <c r="G4" s="434"/>
      <c r="H4" s="434"/>
      <c r="I4" s="434"/>
      <c r="J4" s="434"/>
      <c r="K4" s="432"/>
      <c r="L4" s="17"/>
      <c r="M4" s="51"/>
      <c r="N4" s="17"/>
      <c r="O4" s="18" t="s">
        <v>6</v>
      </c>
      <c r="P4" s="348" t="s">
        <v>23</v>
      </c>
      <c r="Q4" s="348"/>
      <c r="R4" s="348"/>
      <c r="S4" s="348"/>
      <c r="T4" s="348"/>
      <c r="U4" s="34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72" t="s">
        <v>16</v>
      </c>
      <c r="E5" s="434"/>
      <c r="F5" s="434"/>
      <c r="G5" s="434"/>
      <c r="H5" s="434"/>
      <c r="I5" s="434"/>
      <c r="J5" s="434"/>
      <c r="K5" s="432"/>
      <c r="L5" s="17"/>
      <c r="M5" s="51"/>
      <c r="N5" s="17"/>
      <c r="O5" s="18" t="s">
        <v>7</v>
      </c>
      <c r="P5" s="348" t="s">
        <v>24</v>
      </c>
      <c r="Q5" s="348"/>
      <c r="R5" s="348"/>
      <c r="S5" s="348"/>
      <c r="T5" s="348"/>
      <c r="U5" s="34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75" t="s">
        <v>107</v>
      </c>
      <c r="E6" s="435"/>
      <c r="F6" s="435"/>
      <c r="G6" s="435"/>
      <c r="H6" s="435"/>
      <c r="I6" s="435"/>
      <c r="J6" s="435"/>
      <c r="K6" s="436"/>
      <c r="L6" s="17"/>
      <c r="M6" s="51"/>
      <c r="N6" s="17"/>
      <c r="O6" s="18" t="s">
        <v>8</v>
      </c>
      <c r="P6" s="348" t="s">
        <v>25</v>
      </c>
      <c r="Q6" s="348"/>
      <c r="R6" s="348"/>
      <c r="S6" s="348"/>
      <c r="T6" s="348"/>
      <c r="U6" s="34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72" t="s">
        <v>18</v>
      </c>
      <c r="E7" s="434"/>
      <c r="F7" s="434"/>
      <c r="G7" s="434"/>
      <c r="H7" s="434"/>
      <c r="I7" s="434"/>
      <c r="J7" s="434"/>
      <c r="K7" s="432"/>
      <c r="L7" s="17"/>
      <c r="M7" s="51"/>
      <c r="N7" s="17"/>
      <c r="O7" s="18" t="s">
        <v>9</v>
      </c>
      <c r="P7" s="348" t="s">
        <v>26</v>
      </c>
      <c r="Q7" s="348"/>
      <c r="R7" s="348"/>
      <c r="S7" s="348"/>
      <c r="T7" s="348"/>
      <c r="U7" s="34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72" t="s">
        <v>178</v>
      </c>
      <c r="E8" s="434"/>
      <c r="F8" s="434"/>
      <c r="G8" s="434"/>
      <c r="H8" s="434"/>
      <c r="I8" s="434"/>
      <c r="J8" s="434"/>
      <c r="K8" s="432"/>
      <c r="L8" s="17"/>
      <c r="M8" s="51"/>
      <c r="N8" s="17"/>
      <c r="O8" s="18" t="s">
        <v>77</v>
      </c>
      <c r="P8" s="348" t="s">
        <v>28</v>
      </c>
      <c r="Q8" s="348"/>
      <c r="R8" s="348"/>
      <c r="S8" s="348"/>
      <c r="T8" s="348"/>
      <c r="U8" s="34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78" t="s">
        <v>196</v>
      </c>
      <c r="E9" s="434"/>
      <c r="F9" s="434"/>
      <c r="G9" s="434"/>
      <c r="H9" s="434"/>
      <c r="I9" s="434"/>
      <c r="J9" s="434"/>
      <c r="K9" s="432"/>
      <c r="L9" s="17"/>
      <c r="M9" s="51"/>
      <c r="N9" s="17"/>
      <c r="O9" s="19" t="s">
        <v>10</v>
      </c>
      <c r="P9" s="350" t="s">
        <v>30</v>
      </c>
      <c r="Q9" s="350"/>
      <c r="R9" s="350"/>
      <c r="S9" s="350"/>
      <c r="T9" s="350"/>
      <c r="U9" s="35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52"/>
      <c r="D10" s="35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58" t="s">
        <v>176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8"/>
      <c r="AD13" s="428"/>
      <c r="AE13" s="429"/>
    </row>
    <row r="14" spans="2:31" ht="15" customHeight="1" x14ac:dyDescent="0.25">
      <c r="B14" s="20"/>
      <c r="C14" s="106"/>
      <c r="D14" s="424" t="s">
        <v>175</v>
      </c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6"/>
      <c r="P14" s="424" t="s">
        <v>174</v>
      </c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6"/>
      <c r="AB14" s="106"/>
      <c r="AC14" s="49"/>
      <c r="AD14" s="49"/>
      <c r="AE14" s="49"/>
    </row>
    <row r="15" spans="2:31" ht="15.75" customHeight="1" x14ac:dyDescent="0.25">
      <c r="B15" s="353" t="s">
        <v>65</v>
      </c>
      <c r="C15" s="354" t="s">
        <v>32</v>
      </c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1"/>
      <c r="P15" s="364" t="s">
        <v>33</v>
      </c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429"/>
      <c r="AB15" s="23"/>
      <c r="AC15" s="49"/>
      <c r="AD15" s="49"/>
      <c r="AE15" s="49"/>
    </row>
    <row r="16" spans="2:31" ht="114" customHeight="1" x14ac:dyDescent="0.25">
      <c r="B16" s="353"/>
      <c r="C16" s="35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328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328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329</v>
      </c>
    </row>
    <row r="17" spans="1:70" ht="114" customHeight="1" x14ac:dyDescent="0.25">
      <c r="A17" s="272" t="s">
        <v>45</v>
      </c>
      <c r="B17" s="485" t="s">
        <v>64</v>
      </c>
      <c r="C17" s="48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13"/>
      <c r="AA17" s="24"/>
      <c r="AB17" s="45"/>
      <c r="AC17" s="112"/>
      <c r="AD17" s="112"/>
      <c r="AE17" s="112"/>
    </row>
    <row r="18" spans="1:70" s="11" customFormat="1" ht="15.95" customHeight="1" x14ac:dyDescent="0.25">
      <c r="A18" s="55" t="s">
        <v>340</v>
      </c>
      <c r="B18" s="27">
        <v>1</v>
      </c>
      <c r="C18" s="28" t="s">
        <v>173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70" s="11" customFormat="1" ht="15.95" customHeight="1" x14ac:dyDescent="0.25">
      <c r="A19" s="55" t="s">
        <v>335</v>
      </c>
      <c r="B19" s="27">
        <v>2</v>
      </c>
      <c r="C19" s="28" t="s">
        <v>172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104">
        <v>1</v>
      </c>
      <c r="AF19" s="26"/>
    </row>
    <row r="20" spans="1:70" s="11" customFormat="1" ht="15.95" customHeight="1" thickBot="1" x14ac:dyDescent="0.3">
      <c r="A20" s="55" t="s">
        <v>158</v>
      </c>
      <c r="B20" s="27">
        <v>3</v>
      </c>
      <c r="C20" s="28" t="s">
        <v>171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104">
        <v>2</v>
      </c>
      <c r="AF20" s="26"/>
    </row>
    <row r="21" spans="1:70" s="282" customFormat="1" ht="15.95" customHeight="1" thickBot="1" x14ac:dyDescent="0.3">
      <c r="A21" s="283" t="s">
        <v>233</v>
      </c>
      <c r="B21" s="284">
        <v>4</v>
      </c>
      <c r="C21" s="187" t="s">
        <v>170</v>
      </c>
      <c r="D21" s="285"/>
      <c r="E21" s="285"/>
      <c r="F21" s="285"/>
      <c r="G21" s="285"/>
      <c r="H21" s="285"/>
      <c r="I21" s="285"/>
      <c r="J21" s="285"/>
      <c r="K21" s="286"/>
      <c r="L21" s="286"/>
      <c r="M21" s="286"/>
      <c r="N21" s="287"/>
      <c r="O21" s="288"/>
      <c r="P21" s="263">
        <v>6</v>
      </c>
      <c r="Q21" s="263">
        <v>8</v>
      </c>
      <c r="R21" s="262"/>
      <c r="S21" s="263">
        <v>12</v>
      </c>
      <c r="T21" s="263"/>
      <c r="U21" s="263"/>
      <c r="V21" s="263"/>
      <c r="W21" s="286">
        <v>26</v>
      </c>
      <c r="X21" s="286">
        <v>4</v>
      </c>
      <c r="Y21" s="286">
        <v>30</v>
      </c>
      <c r="Z21" s="286">
        <v>1</v>
      </c>
      <c r="AA21" s="263" t="s">
        <v>34</v>
      </c>
      <c r="AB21" s="42">
        <v>26</v>
      </c>
      <c r="AC21" s="42">
        <v>4</v>
      </c>
      <c r="AD21" s="42">
        <v>30</v>
      </c>
      <c r="AE21" s="104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s="282" customFormat="1" ht="15.95" customHeight="1" x14ac:dyDescent="0.25">
      <c r="A22" s="283" t="s">
        <v>233</v>
      </c>
      <c r="B22" s="284">
        <v>5</v>
      </c>
      <c r="C22" s="187" t="s">
        <v>169</v>
      </c>
      <c r="D22" s="285"/>
      <c r="E22" s="285"/>
      <c r="F22" s="285"/>
      <c r="G22" s="285"/>
      <c r="H22" s="285"/>
      <c r="I22" s="285"/>
      <c r="J22" s="285"/>
      <c r="K22" s="286"/>
      <c r="L22" s="286"/>
      <c r="M22" s="286"/>
      <c r="N22" s="287"/>
      <c r="O22" s="288"/>
      <c r="P22" s="263">
        <v>6</v>
      </c>
      <c r="Q22" s="263">
        <v>8</v>
      </c>
      <c r="R22" s="262"/>
      <c r="S22" s="263">
        <v>12</v>
      </c>
      <c r="T22" s="263"/>
      <c r="U22" s="263"/>
      <c r="V22" s="263"/>
      <c r="W22" s="286">
        <v>26</v>
      </c>
      <c r="X22" s="286">
        <v>4</v>
      </c>
      <c r="Y22" s="286">
        <v>30</v>
      </c>
      <c r="Z22" s="286">
        <v>1</v>
      </c>
      <c r="AA22" s="263" t="s">
        <v>34</v>
      </c>
      <c r="AB22" s="42">
        <v>26</v>
      </c>
      <c r="AC22" s="42">
        <v>4</v>
      </c>
      <c r="AD22" s="42">
        <v>30</v>
      </c>
      <c r="AE22" s="104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11" customFormat="1" ht="15.95" customHeight="1" x14ac:dyDescent="0.25">
      <c r="A23" s="289" t="s">
        <v>282</v>
      </c>
      <c r="B23" s="284">
        <v>6</v>
      </c>
      <c r="C23" s="187" t="s">
        <v>168</v>
      </c>
      <c r="D23" s="263">
        <v>6</v>
      </c>
      <c r="E23" s="263">
        <v>8</v>
      </c>
      <c r="F23" s="262"/>
      <c r="G23" s="263">
        <v>12</v>
      </c>
      <c r="H23" s="263"/>
      <c r="I23" s="263"/>
      <c r="J23" s="263"/>
      <c r="K23" s="286">
        <v>26</v>
      </c>
      <c r="L23" s="286">
        <v>24</v>
      </c>
      <c r="M23" s="286">
        <v>50</v>
      </c>
      <c r="N23" s="286">
        <v>2</v>
      </c>
      <c r="O23" s="263" t="s">
        <v>35</v>
      </c>
      <c r="P23" s="263"/>
      <c r="Q23" s="263"/>
      <c r="R23" s="262"/>
      <c r="S23" s="263"/>
      <c r="T23" s="263"/>
      <c r="U23" s="263"/>
      <c r="V23" s="263"/>
      <c r="W23" s="286"/>
      <c r="X23" s="286"/>
      <c r="Y23" s="286"/>
      <c r="Z23" s="290"/>
      <c r="AA23" s="262"/>
      <c r="AB23" s="42">
        <v>26</v>
      </c>
      <c r="AC23" s="42">
        <v>24</v>
      </c>
      <c r="AD23" s="42">
        <v>50</v>
      </c>
      <c r="AE23" s="104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11" customFormat="1" ht="15.95" customHeight="1" x14ac:dyDescent="0.25">
      <c r="A24" s="289" t="s">
        <v>283</v>
      </c>
      <c r="B24" s="284">
        <v>7</v>
      </c>
      <c r="C24" s="187" t="s">
        <v>167</v>
      </c>
      <c r="D24" s="263">
        <v>6</v>
      </c>
      <c r="E24" s="263">
        <v>8</v>
      </c>
      <c r="F24" s="262"/>
      <c r="G24" s="263">
        <v>12</v>
      </c>
      <c r="H24" s="263"/>
      <c r="I24" s="263"/>
      <c r="J24" s="263"/>
      <c r="K24" s="286">
        <v>26</v>
      </c>
      <c r="L24" s="286">
        <v>24</v>
      </c>
      <c r="M24" s="286">
        <v>50</v>
      </c>
      <c r="N24" s="286">
        <v>2</v>
      </c>
      <c r="O24" s="263" t="s">
        <v>34</v>
      </c>
      <c r="P24" s="263"/>
      <c r="Q24" s="263"/>
      <c r="R24" s="262"/>
      <c r="S24" s="263"/>
      <c r="T24" s="263"/>
      <c r="U24" s="263"/>
      <c r="V24" s="263"/>
      <c r="W24" s="286"/>
      <c r="X24" s="286"/>
      <c r="Y24" s="286"/>
      <c r="Z24" s="290"/>
      <c r="AA24" s="262"/>
      <c r="AB24" s="42">
        <v>26</v>
      </c>
      <c r="AC24" s="42">
        <v>24</v>
      </c>
      <c r="AD24" s="42">
        <v>50</v>
      </c>
      <c r="AE24" s="104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11" customFormat="1" ht="15.95" customHeight="1" x14ac:dyDescent="0.25">
      <c r="A25" s="289" t="s">
        <v>284</v>
      </c>
      <c r="B25" s="284">
        <v>8</v>
      </c>
      <c r="C25" s="187" t="s">
        <v>166</v>
      </c>
      <c r="D25" s="263">
        <v>6</v>
      </c>
      <c r="E25" s="263">
        <v>8</v>
      </c>
      <c r="F25" s="262"/>
      <c r="G25" s="263">
        <v>12</v>
      </c>
      <c r="H25" s="263"/>
      <c r="I25" s="263"/>
      <c r="J25" s="263"/>
      <c r="K25" s="286">
        <v>26</v>
      </c>
      <c r="L25" s="286">
        <v>4</v>
      </c>
      <c r="M25" s="286">
        <v>30</v>
      </c>
      <c r="N25" s="286">
        <v>1</v>
      </c>
      <c r="O25" s="263" t="s">
        <v>34</v>
      </c>
      <c r="P25" s="263"/>
      <c r="Q25" s="263"/>
      <c r="R25" s="262"/>
      <c r="S25" s="263"/>
      <c r="T25" s="263"/>
      <c r="U25" s="263"/>
      <c r="V25" s="263"/>
      <c r="W25" s="286"/>
      <c r="X25" s="286"/>
      <c r="Y25" s="286"/>
      <c r="Z25" s="290"/>
      <c r="AA25" s="262"/>
      <c r="AB25" s="42">
        <v>26</v>
      </c>
      <c r="AC25" s="42">
        <v>4</v>
      </c>
      <c r="AD25" s="42">
        <v>30</v>
      </c>
      <c r="AE25" s="104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11" customFormat="1" ht="15.95" customHeight="1" x14ac:dyDescent="0.25">
      <c r="A26" s="289" t="s">
        <v>165</v>
      </c>
      <c r="B26" s="284">
        <v>9</v>
      </c>
      <c r="C26" s="187" t="s">
        <v>164</v>
      </c>
      <c r="D26" s="263">
        <v>6</v>
      </c>
      <c r="E26" s="263">
        <v>8</v>
      </c>
      <c r="F26" s="262"/>
      <c r="G26" s="263">
        <v>12</v>
      </c>
      <c r="H26" s="263"/>
      <c r="I26" s="263"/>
      <c r="J26" s="263"/>
      <c r="K26" s="286">
        <v>26</v>
      </c>
      <c r="L26" s="286">
        <v>4</v>
      </c>
      <c r="M26" s="286">
        <v>30</v>
      </c>
      <c r="N26" s="286">
        <v>1</v>
      </c>
      <c r="O26" s="263" t="s">
        <v>34</v>
      </c>
      <c r="P26" s="263"/>
      <c r="Q26" s="263"/>
      <c r="R26" s="262"/>
      <c r="S26" s="263"/>
      <c r="T26" s="263"/>
      <c r="U26" s="263"/>
      <c r="V26" s="263"/>
      <c r="W26" s="286"/>
      <c r="X26" s="286"/>
      <c r="Y26" s="286"/>
      <c r="Z26" s="290"/>
      <c r="AA26" s="262"/>
      <c r="AB26" s="42">
        <v>26</v>
      </c>
      <c r="AC26" s="42">
        <v>4</v>
      </c>
      <c r="AD26" s="42">
        <v>30</v>
      </c>
      <c r="AE26" s="104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11" customFormat="1" ht="15.95" customHeight="1" x14ac:dyDescent="0.25">
      <c r="A27" s="289" t="s">
        <v>163</v>
      </c>
      <c r="B27" s="284">
        <v>10</v>
      </c>
      <c r="C27" s="187" t="s">
        <v>162</v>
      </c>
      <c r="D27" s="263"/>
      <c r="E27" s="263"/>
      <c r="F27" s="262"/>
      <c r="G27" s="263"/>
      <c r="H27" s="263"/>
      <c r="I27" s="263"/>
      <c r="J27" s="263"/>
      <c r="K27" s="286"/>
      <c r="L27" s="286"/>
      <c r="M27" s="286"/>
      <c r="N27" s="286"/>
      <c r="O27" s="263"/>
      <c r="P27" s="263">
        <v>6</v>
      </c>
      <c r="Q27" s="263">
        <v>8</v>
      </c>
      <c r="R27" s="262"/>
      <c r="S27" s="263">
        <v>12</v>
      </c>
      <c r="T27" s="263"/>
      <c r="U27" s="263"/>
      <c r="V27" s="263"/>
      <c r="W27" s="286">
        <v>26</v>
      </c>
      <c r="X27" s="286">
        <v>4</v>
      </c>
      <c r="Y27" s="286">
        <v>30</v>
      </c>
      <c r="Z27" s="286">
        <v>1</v>
      </c>
      <c r="AA27" s="263" t="s">
        <v>34</v>
      </c>
      <c r="AB27" s="42">
        <v>26</v>
      </c>
      <c r="AC27" s="42">
        <v>4</v>
      </c>
      <c r="AD27" s="42">
        <v>30</v>
      </c>
      <c r="AE27" s="104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11" customFormat="1" ht="15.95" customHeight="1" x14ac:dyDescent="0.25">
      <c r="A28" s="289" t="s">
        <v>295</v>
      </c>
      <c r="B28" s="284">
        <v>11</v>
      </c>
      <c r="C28" s="187" t="s">
        <v>161</v>
      </c>
      <c r="D28" s="263">
        <v>6</v>
      </c>
      <c r="E28" s="263">
        <v>8</v>
      </c>
      <c r="F28" s="262"/>
      <c r="G28" s="263">
        <v>12</v>
      </c>
      <c r="H28" s="263"/>
      <c r="I28" s="263"/>
      <c r="J28" s="263"/>
      <c r="K28" s="286">
        <v>26</v>
      </c>
      <c r="L28" s="286">
        <v>4</v>
      </c>
      <c r="M28" s="286">
        <v>30</v>
      </c>
      <c r="N28" s="286">
        <v>1</v>
      </c>
      <c r="O28" s="263" t="s">
        <v>34</v>
      </c>
      <c r="P28" s="263"/>
      <c r="Q28" s="263"/>
      <c r="R28" s="262"/>
      <c r="S28" s="263"/>
      <c r="T28" s="263"/>
      <c r="U28" s="263"/>
      <c r="V28" s="263"/>
      <c r="W28" s="286"/>
      <c r="X28" s="286"/>
      <c r="Y28" s="286"/>
      <c r="Z28" s="290"/>
      <c r="AA28" s="262"/>
      <c r="AB28" s="42">
        <v>26</v>
      </c>
      <c r="AC28" s="42">
        <v>4</v>
      </c>
      <c r="AD28" s="42">
        <v>30</v>
      </c>
      <c r="AE28" s="104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10" customFormat="1" ht="15.95" customHeight="1" x14ac:dyDescent="0.25">
      <c r="A29" s="289" t="s">
        <v>334</v>
      </c>
      <c r="B29" s="284">
        <v>12</v>
      </c>
      <c r="C29" s="187" t="s">
        <v>160</v>
      </c>
      <c r="D29" s="263">
        <v>6</v>
      </c>
      <c r="E29" s="263">
        <v>8</v>
      </c>
      <c r="F29" s="262"/>
      <c r="G29" s="263">
        <v>12</v>
      </c>
      <c r="H29" s="263"/>
      <c r="I29" s="263"/>
      <c r="J29" s="263"/>
      <c r="K29" s="286">
        <v>26</v>
      </c>
      <c r="L29" s="286">
        <v>4</v>
      </c>
      <c r="M29" s="286">
        <v>30</v>
      </c>
      <c r="N29" s="286">
        <v>1</v>
      </c>
      <c r="O29" s="263" t="s">
        <v>34</v>
      </c>
      <c r="P29" s="263"/>
      <c r="Q29" s="263"/>
      <c r="R29" s="262"/>
      <c r="S29" s="263"/>
      <c r="T29" s="263"/>
      <c r="U29" s="263"/>
      <c r="V29" s="263"/>
      <c r="W29" s="286"/>
      <c r="X29" s="286"/>
      <c r="Y29" s="286"/>
      <c r="Z29" s="290"/>
      <c r="AA29" s="262"/>
      <c r="AB29" s="42">
        <f>K29+W29</f>
        <v>26</v>
      </c>
      <c r="AC29" s="119">
        <f>L29+X29</f>
        <v>4</v>
      </c>
      <c r="AD29" s="119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ht="15.95" customHeight="1" x14ac:dyDescent="0.25">
      <c r="A30" s="289" t="s">
        <v>50</v>
      </c>
      <c r="B30" s="284">
        <v>13</v>
      </c>
      <c r="C30" s="187" t="s">
        <v>159</v>
      </c>
      <c r="D30" s="285">
        <v>6</v>
      </c>
      <c r="E30" s="285">
        <v>8</v>
      </c>
      <c r="F30" s="285"/>
      <c r="G30" s="285">
        <v>12</v>
      </c>
      <c r="H30" s="285"/>
      <c r="I30" s="285"/>
      <c r="J30" s="285"/>
      <c r="K30" s="286">
        <v>26</v>
      </c>
      <c r="L30" s="286">
        <v>34</v>
      </c>
      <c r="M30" s="286">
        <v>60</v>
      </c>
      <c r="N30" s="287">
        <v>2</v>
      </c>
      <c r="O30" s="290" t="s">
        <v>35</v>
      </c>
      <c r="P30" s="285"/>
      <c r="Q30" s="285"/>
      <c r="R30" s="285"/>
      <c r="S30" s="285"/>
      <c r="T30" s="285"/>
      <c r="U30" s="285"/>
      <c r="V30" s="285"/>
      <c r="W30" s="286"/>
      <c r="X30" s="286"/>
      <c r="Y30" s="286"/>
      <c r="Z30" s="291"/>
      <c r="AA30" s="292"/>
      <c r="AB30" s="42">
        <f>K30+W30</f>
        <v>26</v>
      </c>
      <c r="AC30" s="119">
        <f>L30+X30</f>
        <v>34</v>
      </c>
      <c r="AD30" s="119">
        <f>AB30+AC30</f>
        <v>60</v>
      </c>
      <c r="AE30" s="46">
        <f>N30+Z30</f>
        <v>2</v>
      </c>
      <c r="AF30" s="6"/>
    </row>
    <row r="31" spans="1:70" s="273" customFormat="1" ht="15.95" customHeight="1" x14ac:dyDescent="0.25">
      <c r="A31" s="289" t="s">
        <v>287</v>
      </c>
      <c r="B31" s="284">
        <v>14</v>
      </c>
      <c r="C31" s="187" t="s">
        <v>157</v>
      </c>
      <c r="D31" s="285"/>
      <c r="E31" s="285"/>
      <c r="F31" s="285"/>
      <c r="G31" s="285"/>
      <c r="H31" s="285"/>
      <c r="I31" s="285"/>
      <c r="J31" s="285"/>
      <c r="K31" s="286"/>
      <c r="L31" s="286"/>
      <c r="M31" s="286"/>
      <c r="N31" s="287"/>
      <c r="O31" s="288"/>
      <c r="P31" s="285">
        <v>18</v>
      </c>
      <c r="Q31" s="291">
        <v>24</v>
      </c>
      <c r="R31" s="291"/>
      <c r="S31" s="291">
        <v>36</v>
      </c>
      <c r="T31" s="285"/>
      <c r="U31" s="285"/>
      <c r="V31" s="285"/>
      <c r="W31" s="286">
        <v>78</v>
      </c>
      <c r="X31" s="286">
        <v>42</v>
      </c>
      <c r="Y31" s="286">
        <v>120</v>
      </c>
      <c r="Z31" s="291">
        <v>4</v>
      </c>
      <c r="AA31" s="292" t="s">
        <v>35</v>
      </c>
      <c r="AB31" s="42">
        <v>88</v>
      </c>
      <c r="AC31" s="119">
        <v>32</v>
      </c>
      <c r="AD31" s="119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273" customFormat="1" ht="15.95" customHeight="1" x14ac:dyDescent="0.25">
      <c r="A32" s="289" t="s">
        <v>342</v>
      </c>
      <c r="B32" s="284">
        <v>15</v>
      </c>
      <c r="C32" s="187" t="s">
        <v>156</v>
      </c>
      <c r="D32" s="285">
        <v>18</v>
      </c>
      <c r="E32" s="285">
        <v>24</v>
      </c>
      <c r="F32" s="285"/>
      <c r="G32" s="285">
        <v>36</v>
      </c>
      <c r="H32" s="285"/>
      <c r="I32" s="285"/>
      <c r="J32" s="285"/>
      <c r="K32" s="286">
        <v>78</v>
      </c>
      <c r="L32" s="286">
        <v>42</v>
      </c>
      <c r="M32" s="286">
        <v>120</v>
      </c>
      <c r="N32" s="287">
        <v>4</v>
      </c>
      <c r="O32" s="288" t="s">
        <v>35</v>
      </c>
      <c r="P32" s="285"/>
      <c r="Q32" s="285"/>
      <c r="R32" s="285"/>
      <c r="S32" s="285"/>
      <c r="T32" s="285"/>
      <c r="U32" s="285"/>
      <c r="V32" s="285"/>
      <c r="W32" s="286"/>
      <c r="X32" s="286"/>
      <c r="Y32" s="286"/>
      <c r="Z32" s="291"/>
      <c r="AA32" s="292"/>
      <c r="AB32" s="42">
        <v>88</v>
      </c>
      <c r="AC32" s="119">
        <v>32</v>
      </c>
      <c r="AD32" s="119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273" customFormat="1" ht="15.95" customHeight="1" x14ac:dyDescent="0.25">
      <c r="A33" s="293" t="s">
        <v>279</v>
      </c>
      <c r="B33" s="284">
        <v>16</v>
      </c>
      <c r="C33" s="187" t="s">
        <v>336</v>
      </c>
      <c r="D33" s="285"/>
      <c r="E33" s="285"/>
      <c r="F33" s="285"/>
      <c r="G33" s="285"/>
      <c r="H33" s="285"/>
      <c r="I33" s="285"/>
      <c r="J33" s="285"/>
      <c r="K33" s="286"/>
      <c r="L33" s="286"/>
      <c r="M33" s="286"/>
      <c r="N33" s="287"/>
      <c r="O33" s="288"/>
      <c r="P33" s="285">
        <v>15</v>
      </c>
      <c r="Q33" s="291">
        <v>18</v>
      </c>
      <c r="R33" s="291"/>
      <c r="S33" s="291">
        <v>27</v>
      </c>
      <c r="T33" s="291"/>
      <c r="U33" s="291"/>
      <c r="V33" s="291"/>
      <c r="W33" s="286">
        <f>(P33+Q33+R33+S33+T33+U33+V33)</f>
        <v>60</v>
      </c>
      <c r="X33" s="286">
        <v>15</v>
      </c>
      <c r="Y33" s="286">
        <f>W33+X33</f>
        <v>75</v>
      </c>
      <c r="Z33" s="291">
        <v>3</v>
      </c>
      <c r="AA33" s="292" t="s">
        <v>35</v>
      </c>
      <c r="AB33" s="42">
        <f>K33+W33</f>
        <v>60</v>
      </c>
      <c r="AC33" s="119">
        <f>L33+X33</f>
        <v>15</v>
      </c>
      <c r="AD33" s="119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ht="15.95" customHeight="1" x14ac:dyDescent="0.25">
      <c r="A34" s="289" t="s">
        <v>283</v>
      </c>
      <c r="B34" s="284">
        <v>17</v>
      </c>
      <c r="C34" s="187" t="s">
        <v>155</v>
      </c>
      <c r="D34" s="285"/>
      <c r="E34" s="285"/>
      <c r="F34" s="285"/>
      <c r="G34" s="285"/>
      <c r="H34" s="285"/>
      <c r="I34" s="285"/>
      <c r="J34" s="285"/>
      <c r="K34" s="286"/>
      <c r="L34" s="286"/>
      <c r="M34" s="286"/>
      <c r="N34" s="287"/>
      <c r="O34" s="288"/>
      <c r="P34" s="285">
        <v>6</v>
      </c>
      <c r="Q34" s="285">
        <v>8</v>
      </c>
      <c r="R34" s="285"/>
      <c r="S34" s="285">
        <v>12</v>
      </c>
      <c r="T34" s="285"/>
      <c r="U34" s="285"/>
      <c r="V34" s="285"/>
      <c r="W34" s="286">
        <v>26</v>
      </c>
      <c r="X34" s="286">
        <v>24</v>
      </c>
      <c r="Y34" s="286">
        <v>50</v>
      </c>
      <c r="Z34" s="291">
        <v>2</v>
      </c>
      <c r="AA34" s="263" t="s">
        <v>34</v>
      </c>
      <c r="AB34" s="42">
        <v>26</v>
      </c>
      <c r="AC34" s="119">
        <v>24</v>
      </c>
      <c r="AD34" s="119">
        <v>50</v>
      </c>
      <c r="AE34" s="46">
        <v>2</v>
      </c>
      <c r="AF34" s="6"/>
    </row>
    <row r="35" spans="1:70" s="280" customFormat="1" ht="15.95" customHeight="1" x14ac:dyDescent="0.25">
      <c r="A35" s="289" t="s">
        <v>334</v>
      </c>
      <c r="B35" s="284">
        <v>18</v>
      </c>
      <c r="C35" s="187" t="s">
        <v>154</v>
      </c>
      <c r="D35" s="285">
        <v>6</v>
      </c>
      <c r="E35" s="285">
        <v>8</v>
      </c>
      <c r="F35" s="285"/>
      <c r="G35" s="285">
        <v>12</v>
      </c>
      <c r="H35" s="285"/>
      <c r="I35" s="285"/>
      <c r="J35" s="285"/>
      <c r="K35" s="286">
        <v>26</v>
      </c>
      <c r="L35" s="286">
        <v>24</v>
      </c>
      <c r="M35" s="286">
        <v>50</v>
      </c>
      <c r="N35" s="291">
        <v>2</v>
      </c>
      <c r="O35" s="263" t="s">
        <v>34</v>
      </c>
      <c r="P35" s="285"/>
      <c r="Q35" s="285"/>
      <c r="R35" s="285"/>
      <c r="S35" s="285"/>
      <c r="T35" s="285"/>
      <c r="U35" s="285"/>
      <c r="V35" s="285"/>
      <c r="W35" s="286"/>
      <c r="X35" s="286"/>
      <c r="Y35" s="286"/>
      <c r="Z35" s="287"/>
      <c r="AA35" s="288"/>
      <c r="AB35" s="42">
        <f t="shared" ref="AB35" si="0">K35+W35</f>
        <v>26</v>
      </c>
      <c r="AC35" s="119">
        <f t="shared" ref="AC35" si="1">L35+X35</f>
        <v>24</v>
      </c>
      <c r="AD35" s="119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ht="15.95" customHeight="1" x14ac:dyDescent="0.25">
      <c r="A36" s="289" t="s">
        <v>278</v>
      </c>
      <c r="B36" s="284">
        <v>19</v>
      </c>
      <c r="C36" s="187" t="s">
        <v>153</v>
      </c>
      <c r="D36" s="285"/>
      <c r="E36" s="285"/>
      <c r="F36" s="285"/>
      <c r="G36" s="285"/>
      <c r="H36" s="285"/>
      <c r="I36" s="285"/>
      <c r="J36" s="285"/>
      <c r="K36" s="286"/>
      <c r="L36" s="286"/>
      <c r="M36" s="286"/>
      <c r="N36" s="287"/>
      <c r="O36" s="288"/>
      <c r="P36" s="285">
        <v>6</v>
      </c>
      <c r="Q36" s="285">
        <v>8</v>
      </c>
      <c r="R36" s="285"/>
      <c r="S36" s="285">
        <v>12</v>
      </c>
      <c r="T36" s="285"/>
      <c r="U36" s="285"/>
      <c r="V36" s="285"/>
      <c r="W36" s="286">
        <f>(P36+Q36+R36+S36+T36+U36+V36)</f>
        <v>26</v>
      </c>
      <c r="X36" s="286">
        <v>24</v>
      </c>
      <c r="Y36" s="286">
        <f>W36+X36</f>
        <v>50</v>
      </c>
      <c r="Z36" s="291">
        <v>2</v>
      </c>
      <c r="AA36" s="263" t="s">
        <v>34</v>
      </c>
      <c r="AB36" s="42">
        <f t="shared" ref="AB36:AC39" si="2">K36+W36</f>
        <v>26</v>
      </c>
      <c r="AC36" s="119">
        <f t="shared" si="2"/>
        <v>24</v>
      </c>
      <c r="AD36" s="119">
        <f>AB36+AC36</f>
        <v>50</v>
      </c>
      <c r="AE36" s="46">
        <f>N36+Z36</f>
        <v>2</v>
      </c>
      <c r="AF36" s="6"/>
    </row>
    <row r="37" spans="1:70" ht="17.25" customHeight="1" x14ac:dyDescent="0.25">
      <c r="A37" s="289" t="s">
        <v>152</v>
      </c>
      <c r="B37" s="284">
        <v>20</v>
      </c>
      <c r="C37" s="187" t="s">
        <v>151</v>
      </c>
      <c r="D37" s="285"/>
      <c r="E37" s="285"/>
      <c r="F37" s="285"/>
      <c r="G37" s="285"/>
      <c r="H37" s="285"/>
      <c r="I37" s="285"/>
      <c r="J37" s="285"/>
      <c r="K37" s="286"/>
      <c r="L37" s="286"/>
      <c r="M37" s="286"/>
      <c r="N37" s="287"/>
      <c r="O37" s="288"/>
      <c r="P37" s="285">
        <v>6</v>
      </c>
      <c r="Q37" s="285">
        <v>8</v>
      </c>
      <c r="R37" s="285"/>
      <c r="S37" s="285">
        <v>12</v>
      </c>
      <c r="T37" s="285"/>
      <c r="U37" s="285"/>
      <c r="V37" s="285"/>
      <c r="W37" s="286">
        <v>26</v>
      </c>
      <c r="X37" s="286">
        <v>24</v>
      </c>
      <c r="Y37" s="286">
        <v>50</v>
      </c>
      <c r="Z37" s="287">
        <v>2</v>
      </c>
      <c r="AA37" s="263" t="s">
        <v>34</v>
      </c>
      <c r="AB37" s="42">
        <f t="shared" si="2"/>
        <v>26</v>
      </c>
      <c r="AC37" s="119">
        <f t="shared" si="2"/>
        <v>24</v>
      </c>
      <c r="AD37" s="119">
        <f>AB37+AC37</f>
        <v>50</v>
      </c>
      <c r="AE37" s="46">
        <f>N37+Z37</f>
        <v>2</v>
      </c>
      <c r="AF37" s="6"/>
    </row>
    <row r="38" spans="1:70" s="273" customFormat="1" ht="17.25" customHeight="1" x14ac:dyDescent="0.25">
      <c r="A38" s="289" t="s">
        <v>150</v>
      </c>
      <c r="B38" s="284">
        <v>21</v>
      </c>
      <c r="C38" s="187" t="s">
        <v>149</v>
      </c>
      <c r="D38" s="285"/>
      <c r="E38" s="285"/>
      <c r="F38" s="285"/>
      <c r="G38" s="285"/>
      <c r="H38" s="285"/>
      <c r="I38" s="285"/>
      <c r="J38" s="285"/>
      <c r="K38" s="286"/>
      <c r="L38" s="286"/>
      <c r="M38" s="286"/>
      <c r="N38" s="287"/>
      <c r="O38" s="288"/>
      <c r="P38" s="285">
        <v>15</v>
      </c>
      <c r="Q38" s="291">
        <v>14</v>
      </c>
      <c r="R38" s="291"/>
      <c r="S38" s="291">
        <v>21</v>
      </c>
      <c r="T38" s="291"/>
      <c r="U38" s="291"/>
      <c r="V38" s="291"/>
      <c r="W38" s="286">
        <f>(P38+Q38+R38+S38+T38+U38+V38)</f>
        <v>50</v>
      </c>
      <c r="X38" s="286">
        <v>25</v>
      </c>
      <c r="Y38" s="286">
        <v>75</v>
      </c>
      <c r="Z38" s="287">
        <v>3</v>
      </c>
      <c r="AA38" s="292" t="s">
        <v>35</v>
      </c>
      <c r="AB38" s="42">
        <f t="shared" si="2"/>
        <v>50</v>
      </c>
      <c r="AC38" s="119">
        <f t="shared" si="2"/>
        <v>25</v>
      </c>
      <c r="AD38" s="119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 s="273" customFormat="1" ht="17.25" customHeight="1" x14ac:dyDescent="0.25">
      <c r="A39" s="289" t="s">
        <v>50</v>
      </c>
      <c r="B39" s="284">
        <v>22</v>
      </c>
      <c r="C39" s="289" t="s">
        <v>148</v>
      </c>
      <c r="D39" s="285"/>
      <c r="E39" s="285"/>
      <c r="F39" s="285"/>
      <c r="G39" s="285"/>
      <c r="H39" s="285"/>
      <c r="I39" s="285"/>
      <c r="J39" s="285"/>
      <c r="K39" s="286"/>
      <c r="L39" s="286"/>
      <c r="M39" s="286"/>
      <c r="N39" s="287"/>
      <c r="O39" s="288"/>
      <c r="P39" s="285">
        <v>15</v>
      </c>
      <c r="Q39" s="291">
        <v>18</v>
      </c>
      <c r="R39" s="291"/>
      <c r="S39" s="291">
        <v>27</v>
      </c>
      <c r="T39" s="291"/>
      <c r="U39" s="291"/>
      <c r="V39" s="291"/>
      <c r="W39" s="286">
        <f>(P39+Q39+R39+S39+T39+U39+V39)</f>
        <v>60</v>
      </c>
      <c r="X39" s="286">
        <v>15</v>
      </c>
      <c r="Y39" s="286">
        <f>W39+X39</f>
        <v>75</v>
      </c>
      <c r="Z39" s="287">
        <v>3</v>
      </c>
      <c r="AA39" s="292" t="s">
        <v>35</v>
      </c>
      <c r="AB39" s="42">
        <f t="shared" si="2"/>
        <v>60</v>
      </c>
      <c r="AC39" s="119">
        <f t="shared" si="2"/>
        <v>15</v>
      </c>
      <c r="AD39" s="119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ht="90" customHeight="1" x14ac:dyDescent="0.25">
      <c r="A40" s="22"/>
      <c r="B40" s="489" t="s">
        <v>75</v>
      </c>
      <c r="C40" s="488"/>
      <c r="D40" s="110"/>
      <c r="E40" s="110"/>
      <c r="F40" s="110"/>
      <c r="G40" s="109"/>
      <c r="H40" s="109"/>
      <c r="I40" s="109"/>
      <c r="J40" s="109"/>
      <c r="K40" s="31"/>
      <c r="L40" s="31"/>
      <c r="M40" s="31"/>
      <c r="N40" s="39"/>
      <c r="O40" s="109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70" ht="18" customHeight="1" x14ac:dyDescent="0.25">
      <c r="A41" s="22"/>
      <c r="B41" s="34">
        <v>23</v>
      </c>
      <c r="C41" s="41" t="s">
        <v>147</v>
      </c>
      <c r="D41" s="271">
        <v>18</v>
      </c>
      <c r="E41" s="271">
        <v>12</v>
      </c>
      <c r="F41" s="271">
        <v>18</v>
      </c>
      <c r="G41" s="271"/>
      <c r="H41" s="271"/>
      <c r="I41" s="271"/>
      <c r="J41" s="271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71"/>
      <c r="S41" s="37"/>
      <c r="T41" s="271"/>
      <c r="U41" s="271"/>
      <c r="V41" s="271"/>
      <c r="W41" s="31"/>
      <c r="X41" s="31"/>
      <c r="Y41" s="31"/>
      <c r="Z41" s="48"/>
      <c r="AA41" s="30"/>
      <c r="AB41" s="42">
        <f t="shared" ref="AB41:AC43" si="3">K41+W41</f>
        <v>48</v>
      </c>
      <c r="AC41" s="119">
        <f t="shared" si="3"/>
        <v>12</v>
      </c>
      <c r="AD41" s="119">
        <f>AB41+AC41</f>
        <v>60</v>
      </c>
      <c r="AE41" s="46">
        <f>N41+Z41</f>
        <v>2</v>
      </c>
    </row>
    <row r="42" spans="1:70" ht="18" customHeight="1" x14ac:dyDescent="0.25">
      <c r="A42" s="22"/>
      <c r="B42" s="34">
        <v>24</v>
      </c>
      <c r="C42" s="41" t="s">
        <v>146</v>
      </c>
      <c r="D42" s="271">
        <v>18</v>
      </c>
      <c r="E42" s="271">
        <v>12</v>
      </c>
      <c r="F42" s="271">
        <v>18</v>
      </c>
      <c r="G42" s="271"/>
      <c r="H42" s="271"/>
      <c r="I42" s="271"/>
      <c r="J42" s="271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71"/>
      <c r="S42" s="37"/>
      <c r="T42" s="271"/>
      <c r="U42" s="271"/>
      <c r="V42" s="271"/>
      <c r="W42" s="31"/>
      <c r="X42" s="31"/>
      <c r="Y42" s="31"/>
      <c r="Z42" s="48"/>
      <c r="AA42" s="30"/>
      <c r="AB42" s="42">
        <f t="shared" si="3"/>
        <v>48</v>
      </c>
      <c r="AC42" s="119">
        <f t="shared" si="3"/>
        <v>12</v>
      </c>
      <c r="AD42" s="119">
        <f>AB42+AC42</f>
        <v>60</v>
      </c>
      <c r="AE42" s="46">
        <f>N42+Z42</f>
        <v>2</v>
      </c>
    </row>
    <row r="43" spans="1:70" ht="18" customHeight="1" x14ac:dyDescent="0.25">
      <c r="A43" s="22"/>
      <c r="B43" s="34">
        <v>25</v>
      </c>
      <c r="C43" s="41" t="s">
        <v>145</v>
      </c>
      <c r="D43" s="271"/>
      <c r="E43" s="271"/>
      <c r="F43" s="271"/>
      <c r="G43" s="271"/>
      <c r="H43" s="271"/>
      <c r="I43" s="271"/>
      <c r="J43" s="271"/>
      <c r="K43" s="31"/>
      <c r="L43" s="31"/>
      <c r="M43" s="31"/>
      <c r="N43" s="39"/>
      <c r="O43" s="271"/>
      <c r="P43" s="37">
        <v>18</v>
      </c>
      <c r="Q43" s="37">
        <v>12</v>
      </c>
      <c r="R43" s="271">
        <v>18</v>
      </c>
      <c r="S43" s="37"/>
      <c r="T43" s="271"/>
      <c r="U43" s="271"/>
      <c r="V43" s="271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3"/>
        <v>48</v>
      </c>
      <c r="AC43" s="119">
        <f t="shared" si="3"/>
        <v>12</v>
      </c>
      <c r="AD43" s="119">
        <f>AB43+AC43</f>
        <v>60</v>
      </c>
      <c r="AE43" s="46">
        <f>N43+Z43</f>
        <v>2</v>
      </c>
    </row>
    <row r="44" spans="1:70" ht="78" customHeight="1" x14ac:dyDescent="0.25">
      <c r="A44" s="22"/>
      <c r="B44" s="487" t="s">
        <v>76</v>
      </c>
      <c r="C44" s="488"/>
      <c r="D44" s="271"/>
      <c r="E44" s="271"/>
      <c r="F44" s="271"/>
      <c r="G44" s="271"/>
      <c r="H44" s="271"/>
      <c r="I44" s="271"/>
      <c r="J44" s="271"/>
      <c r="K44" s="31"/>
      <c r="L44" s="31"/>
      <c r="M44" s="31"/>
      <c r="N44" s="31"/>
      <c r="O44" s="271"/>
      <c r="P44" s="37"/>
      <c r="Q44" s="37"/>
      <c r="R44" s="271"/>
      <c r="S44" s="37"/>
      <c r="T44" s="271"/>
      <c r="U44" s="271"/>
      <c r="V44" s="271"/>
      <c r="W44" s="31"/>
      <c r="X44" s="31"/>
      <c r="Y44" s="31"/>
      <c r="Z44" s="32"/>
      <c r="AA44" s="30"/>
      <c r="AB44" s="42"/>
      <c r="AC44" s="46"/>
      <c r="AD44" s="46"/>
      <c r="AE44" s="46"/>
    </row>
    <row r="45" spans="1:70" ht="20.65" customHeight="1" x14ac:dyDescent="0.25">
      <c r="A45" s="22" t="s">
        <v>343</v>
      </c>
      <c r="B45" s="300">
        <v>26</v>
      </c>
      <c r="C45" s="107" t="s">
        <v>144</v>
      </c>
      <c r="D45" s="271"/>
      <c r="E45" s="271"/>
      <c r="F45" s="271"/>
      <c r="G45" s="271"/>
      <c r="H45" s="271"/>
      <c r="I45" s="271">
        <v>100</v>
      </c>
      <c r="J45" s="271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71"/>
      <c r="S45" s="37"/>
      <c r="T45" s="271"/>
      <c r="U45" s="271"/>
      <c r="V45" s="271"/>
      <c r="W45" s="31"/>
      <c r="X45" s="31"/>
      <c r="Y45" s="31"/>
      <c r="Z45" s="32"/>
      <c r="AA45" s="30"/>
      <c r="AB45" s="42">
        <v>100</v>
      </c>
      <c r="AC45" s="46"/>
      <c r="AD45" s="119">
        <v>100</v>
      </c>
      <c r="AE45" s="46">
        <v>4</v>
      </c>
    </row>
    <row r="46" spans="1:70" s="11" customFormat="1" ht="15" customHeight="1" x14ac:dyDescent="0.25">
      <c r="A46" s="22" t="s">
        <v>343</v>
      </c>
      <c r="B46" s="27">
        <v>27</v>
      </c>
      <c r="C46" s="28" t="s">
        <v>143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19"/>
      <c r="AD46" s="119">
        <f>AB46+AC46</f>
        <v>200</v>
      </c>
      <c r="AE46" s="46">
        <f>N46+Z46</f>
        <v>7</v>
      </c>
      <c r="AF46" s="26"/>
    </row>
    <row r="47" spans="1:70" ht="18" customHeight="1" x14ac:dyDescent="0.25">
      <c r="B47" s="368" t="s">
        <v>36</v>
      </c>
      <c r="C47" s="432"/>
      <c r="D47" s="42">
        <f t="shared" ref="D47:N47" si="4">SUM(D18:D46)</f>
        <v>123</v>
      </c>
      <c r="E47" s="42">
        <f t="shared" si="4"/>
        <v>136</v>
      </c>
      <c r="F47" s="42">
        <f t="shared" si="4"/>
        <v>66</v>
      </c>
      <c r="G47" s="42">
        <f t="shared" si="4"/>
        <v>168</v>
      </c>
      <c r="H47" s="42">
        <f t="shared" si="4"/>
        <v>0</v>
      </c>
      <c r="I47" s="42">
        <f t="shared" si="4"/>
        <v>100</v>
      </c>
      <c r="J47" s="42">
        <f t="shared" si="4"/>
        <v>12</v>
      </c>
      <c r="K47" s="42">
        <f t="shared" si="4"/>
        <v>605</v>
      </c>
      <c r="L47" s="42">
        <f t="shared" si="4"/>
        <v>205</v>
      </c>
      <c r="M47" s="42">
        <f t="shared" si="4"/>
        <v>810</v>
      </c>
      <c r="N47" s="42">
        <f t="shared" si="4"/>
        <v>29</v>
      </c>
      <c r="O47" s="42"/>
      <c r="P47" s="42">
        <f t="shared" ref="P47:Z47" si="5">SUM(P18:P46)</f>
        <v>117</v>
      </c>
      <c r="Q47" s="42">
        <f t="shared" si="5"/>
        <v>134</v>
      </c>
      <c r="R47" s="42">
        <f t="shared" si="5"/>
        <v>18</v>
      </c>
      <c r="S47" s="42">
        <f t="shared" si="5"/>
        <v>183</v>
      </c>
      <c r="T47" s="42">
        <f t="shared" si="5"/>
        <v>0</v>
      </c>
      <c r="U47" s="42">
        <f t="shared" si="5"/>
        <v>200</v>
      </c>
      <c r="V47" s="42">
        <f t="shared" si="5"/>
        <v>0</v>
      </c>
      <c r="W47" s="42">
        <f t="shared" si="5"/>
        <v>652</v>
      </c>
      <c r="X47" s="42">
        <f t="shared" si="5"/>
        <v>193</v>
      </c>
      <c r="Y47" s="42">
        <f t="shared" si="5"/>
        <v>845</v>
      </c>
      <c r="Z47" s="42">
        <f t="shared" si="5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70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zoomScale="75" zoomScaleNormal="75" workbookViewId="0">
      <selection activeCell="D33" sqref="D33:M33"/>
    </sheetView>
  </sheetViews>
  <sheetFormatPr defaultRowHeight="15" x14ac:dyDescent="0.25"/>
  <cols>
    <col min="1" max="1" width="9.140625" style="171"/>
    <col min="2" max="2" width="40.42578125" customWidth="1"/>
    <col min="3" max="3" width="51.7109375" customWidth="1"/>
    <col min="4" max="4" width="14.42578125" customWidth="1"/>
    <col min="14" max="14" width="12.7109375" customWidth="1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334" t="s">
        <v>13</v>
      </c>
      <c r="D2" s="483" t="s">
        <v>0</v>
      </c>
      <c r="E2" s="420"/>
      <c r="F2" s="420"/>
      <c r="G2" s="484"/>
      <c r="H2" s="79"/>
      <c r="I2" s="79"/>
      <c r="J2" s="79"/>
      <c r="K2" s="81"/>
      <c r="L2" s="5" t="s">
        <v>4</v>
      </c>
      <c r="M2" s="419" t="s">
        <v>21</v>
      </c>
      <c r="N2" s="420"/>
      <c r="O2" s="420"/>
      <c r="P2" s="420"/>
      <c r="Q2" s="420"/>
      <c r="R2" s="420"/>
      <c r="S2" s="83"/>
    </row>
    <row r="3" spans="1:25" ht="15" customHeight="1" x14ac:dyDescent="0.25">
      <c r="C3" s="335" t="s">
        <v>1</v>
      </c>
      <c r="D3" s="471" t="s">
        <v>14</v>
      </c>
      <c r="E3" s="393"/>
      <c r="F3" s="393"/>
      <c r="G3" s="472"/>
      <c r="H3" s="79"/>
      <c r="I3" s="79"/>
      <c r="J3" s="79"/>
      <c r="K3" s="81"/>
      <c r="L3" s="4" t="s">
        <v>5</v>
      </c>
      <c r="M3" s="372" t="s">
        <v>22</v>
      </c>
      <c r="N3" s="393"/>
      <c r="O3" s="393"/>
      <c r="P3" s="393"/>
      <c r="Q3" s="393"/>
      <c r="R3" s="393"/>
      <c r="S3" s="85"/>
    </row>
    <row r="4" spans="1:25" ht="15" customHeight="1" x14ac:dyDescent="0.25">
      <c r="C4" s="335" t="s">
        <v>2</v>
      </c>
      <c r="D4" s="471"/>
      <c r="E4" s="393"/>
      <c r="F4" s="393"/>
      <c r="G4" s="472"/>
      <c r="H4" s="79"/>
      <c r="I4" s="79"/>
      <c r="J4" s="79"/>
      <c r="K4" s="81"/>
      <c r="L4" s="4" t="s">
        <v>6</v>
      </c>
      <c r="M4" s="372" t="s">
        <v>23</v>
      </c>
      <c r="N4" s="393"/>
      <c r="O4" s="393"/>
      <c r="P4" s="393"/>
      <c r="Q4" s="393"/>
      <c r="R4" s="393"/>
      <c r="S4" s="85"/>
    </row>
    <row r="5" spans="1:25" ht="15" customHeight="1" x14ac:dyDescent="0.25">
      <c r="C5" s="335" t="s">
        <v>15</v>
      </c>
      <c r="D5" s="471" t="s">
        <v>16</v>
      </c>
      <c r="E5" s="393"/>
      <c r="F5" s="393"/>
      <c r="G5" s="472"/>
      <c r="H5" s="79"/>
      <c r="I5" s="79"/>
      <c r="J5" s="79"/>
      <c r="K5" s="81"/>
      <c r="L5" s="4" t="s">
        <v>7</v>
      </c>
      <c r="M5" s="372" t="s">
        <v>24</v>
      </c>
      <c r="N5" s="393"/>
      <c r="O5" s="393"/>
      <c r="P5" s="393"/>
      <c r="Q5" s="393"/>
      <c r="R5" s="393"/>
      <c r="S5" s="85"/>
    </row>
    <row r="6" spans="1:25" ht="15" customHeight="1" x14ac:dyDescent="0.25">
      <c r="C6" s="335" t="s">
        <v>17</v>
      </c>
      <c r="D6" s="471" t="s">
        <v>107</v>
      </c>
      <c r="E6" s="393"/>
      <c r="F6" s="393"/>
      <c r="G6" s="472"/>
      <c r="H6" s="79"/>
      <c r="I6" s="79"/>
      <c r="J6" s="79"/>
      <c r="K6" s="81"/>
      <c r="L6" s="4" t="s">
        <v>27</v>
      </c>
      <c r="M6" s="372" t="s">
        <v>28</v>
      </c>
      <c r="N6" s="393"/>
      <c r="O6" s="393"/>
      <c r="P6" s="393"/>
      <c r="Q6" s="393"/>
      <c r="R6" s="393"/>
      <c r="S6" s="85"/>
    </row>
    <row r="7" spans="1:25" ht="15" customHeight="1" thickBot="1" x14ac:dyDescent="0.3">
      <c r="C7" s="335" t="s">
        <v>3</v>
      </c>
      <c r="D7" s="471" t="s">
        <v>18</v>
      </c>
      <c r="E7" s="393"/>
      <c r="F7" s="393"/>
      <c r="G7" s="472"/>
      <c r="H7" s="79"/>
      <c r="I7" s="79"/>
      <c r="J7" s="79"/>
      <c r="K7" s="81"/>
      <c r="L7" s="3" t="s">
        <v>29</v>
      </c>
      <c r="M7" s="391" t="s">
        <v>30</v>
      </c>
      <c r="N7" s="392"/>
      <c r="O7" s="392"/>
      <c r="P7" s="392"/>
      <c r="Q7" s="392"/>
      <c r="R7" s="392"/>
      <c r="S7" s="86"/>
    </row>
    <row r="8" spans="1:25" ht="15" customHeight="1" x14ac:dyDescent="0.25">
      <c r="C8" s="335" t="s">
        <v>19</v>
      </c>
      <c r="D8" s="471" t="s">
        <v>178</v>
      </c>
      <c r="E8" s="393"/>
      <c r="F8" s="393"/>
      <c r="G8" s="472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336" t="s">
        <v>20</v>
      </c>
      <c r="D9" s="473" t="s">
        <v>196</v>
      </c>
      <c r="E9" s="474"/>
      <c r="F9" s="474"/>
      <c r="G9" s="475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2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2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522" t="s">
        <v>31</v>
      </c>
      <c r="B12" s="9"/>
      <c r="C12" s="386" t="s">
        <v>32</v>
      </c>
      <c r="D12" s="388" t="s">
        <v>33</v>
      </c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390"/>
    </row>
    <row r="13" spans="1:25" ht="15.75" thickBot="1" x14ac:dyDescent="0.3">
      <c r="A13" s="523"/>
      <c r="B13" s="9"/>
      <c r="C13" s="386"/>
      <c r="D13" s="388" t="s">
        <v>261</v>
      </c>
      <c r="E13" s="389"/>
      <c r="F13" s="389"/>
      <c r="G13" s="389"/>
      <c r="H13" s="389"/>
      <c r="I13" s="389"/>
      <c r="J13" s="389"/>
      <c r="K13" s="389"/>
      <c r="L13" s="389"/>
      <c r="M13" s="389"/>
      <c r="N13" s="390"/>
      <c r="O13" s="388" t="s">
        <v>260</v>
      </c>
      <c r="P13" s="389"/>
      <c r="Q13" s="389"/>
      <c r="R13" s="389"/>
      <c r="S13" s="389"/>
      <c r="T13" s="389"/>
      <c r="U13" s="389"/>
      <c r="V13" s="389"/>
      <c r="W13" s="389"/>
      <c r="X13" s="389"/>
      <c r="Y13" s="390"/>
    </row>
    <row r="14" spans="1:25" ht="114" customHeight="1" thickBot="1" x14ac:dyDescent="0.3">
      <c r="A14" s="523"/>
      <c r="B14" s="125" t="s">
        <v>45</v>
      </c>
      <c r="C14" s="387"/>
      <c r="D14" s="2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106</v>
      </c>
      <c r="O14" s="89" t="s">
        <v>4</v>
      </c>
      <c r="P14" s="89" t="s">
        <v>5</v>
      </c>
      <c r="Q14" s="89" t="s">
        <v>6</v>
      </c>
      <c r="R14" s="89" t="s">
        <v>7</v>
      </c>
      <c r="S14" s="89" t="s">
        <v>8</v>
      </c>
      <c r="T14" s="89" t="s">
        <v>9</v>
      </c>
      <c r="U14" s="89" t="s">
        <v>39</v>
      </c>
      <c r="V14" s="89" t="s">
        <v>29</v>
      </c>
      <c r="W14" s="2" t="s">
        <v>11</v>
      </c>
      <c r="X14" s="2" t="s">
        <v>12</v>
      </c>
      <c r="Y14" s="1" t="s">
        <v>106</v>
      </c>
    </row>
    <row r="15" spans="1:25" ht="30" customHeight="1" x14ac:dyDescent="0.25">
      <c r="A15" s="198">
        <v>1</v>
      </c>
      <c r="B15" s="174" t="s">
        <v>258</v>
      </c>
      <c r="C15" s="179" t="s">
        <v>264</v>
      </c>
      <c r="D15" s="310">
        <v>18</v>
      </c>
      <c r="E15" s="457">
        <v>12</v>
      </c>
      <c r="F15" s="457">
        <v>18</v>
      </c>
      <c r="G15" s="138"/>
      <c r="H15" s="138"/>
      <c r="I15" s="138"/>
      <c r="J15" s="176"/>
      <c r="K15" s="490">
        <v>12</v>
      </c>
      <c r="L15" s="490">
        <v>60</v>
      </c>
      <c r="M15" s="490">
        <v>2</v>
      </c>
      <c r="N15" s="501" t="s">
        <v>34</v>
      </c>
      <c r="O15" s="404"/>
      <c r="P15" s="407"/>
      <c r="Q15" s="410"/>
      <c r="R15" s="410"/>
      <c r="S15" s="133"/>
      <c r="T15" s="133"/>
      <c r="U15" s="324"/>
      <c r="V15" s="413"/>
      <c r="W15" s="496"/>
      <c r="X15" s="395"/>
      <c r="Y15" s="395"/>
    </row>
    <row r="16" spans="1:25" ht="30" customHeight="1" x14ac:dyDescent="0.25">
      <c r="A16" s="199">
        <v>2</v>
      </c>
      <c r="B16" s="157" t="s">
        <v>296</v>
      </c>
      <c r="C16" s="132" t="s">
        <v>265</v>
      </c>
      <c r="D16" s="255">
        <v>6</v>
      </c>
      <c r="E16" s="458"/>
      <c r="F16" s="458"/>
      <c r="G16" s="139"/>
      <c r="H16" s="139"/>
      <c r="I16" s="139"/>
      <c r="J16" s="256">
        <v>12</v>
      </c>
      <c r="K16" s="491"/>
      <c r="L16" s="491"/>
      <c r="M16" s="491"/>
      <c r="N16" s="502"/>
      <c r="O16" s="405"/>
      <c r="P16" s="408"/>
      <c r="Q16" s="411"/>
      <c r="R16" s="411"/>
      <c r="S16" s="126"/>
      <c r="T16" s="126"/>
      <c r="U16" s="323"/>
      <c r="V16" s="414"/>
      <c r="W16" s="497"/>
      <c r="X16" s="396"/>
      <c r="Y16" s="396"/>
    </row>
    <row r="17" spans="1:25" ht="30" customHeight="1" x14ac:dyDescent="0.25">
      <c r="A17" s="199">
        <v>3</v>
      </c>
      <c r="B17" s="175" t="s">
        <v>50</v>
      </c>
      <c r="C17" s="217" t="s">
        <v>266</v>
      </c>
      <c r="D17" s="255">
        <v>18</v>
      </c>
      <c r="E17" s="458"/>
      <c r="F17" s="458"/>
      <c r="G17" s="139"/>
      <c r="H17" s="139"/>
      <c r="I17" s="139"/>
      <c r="J17" s="177"/>
      <c r="K17" s="491"/>
      <c r="L17" s="491"/>
      <c r="M17" s="491"/>
      <c r="N17" s="502"/>
      <c r="O17" s="405"/>
      <c r="P17" s="408"/>
      <c r="Q17" s="411"/>
      <c r="R17" s="411"/>
      <c r="S17" s="126"/>
      <c r="T17" s="126"/>
      <c r="U17" s="323"/>
      <c r="V17" s="414"/>
      <c r="W17" s="497"/>
      <c r="X17" s="396"/>
      <c r="Y17" s="396"/>
    </row>
    <row r="18" spans="1:25" ht="30" customHeight="1" x14ac:dyDescent="0.25">
      <c r="A18" s="199">
        <v>4</v>
      </c>
      <c r="B18" s="200" t="s">
        <v>297</v>
      </c>
      <c r="C18" s="219" t="s">
        <v>267</v>
      </c>
      <c r="D18" s="255">
        <v>18</v>
      </c>
      <c r="E18" s="458"/>
      <c r="F18" s="458"/>
      <c r="G18" s="139"/>
      <c r="H18" s="139"/>
      <c r="I18" s="139"/>
      <c r="J18" s="177"/>
      <c r="K18" s="491"/>
      <c r="L18" s="491"/>
      <c r="M18" s="491"/>
      <c r="N18" s="502"/>
      <c r="O18" s="405"/>
      <c r="P18" s="408"/>
      <c r="Q18" s="411"/>
      <c r="R18" s="411"/>
      <c r="S18" s="126"/>
      <c r="T18" s="126"/>
      <c r="U18" s="323"/>
      <c r="V18" s="414"/>
      <c r="W18" s="497"/>
      <c r="X18" s="396"/>
      <c r="Y18" s="396"/>
    </row>
    <row r="19" spans="1:25" ht="32.25" customHeight="1" x14ac:dyDescent="0.25">
      <c r="A19" s="202">
        <v>5</v>
      </c>
      <c r="B19" s="257" t="s">
        <v>331</v>
      </c>
      <c r="C19" s="309" t="s">
        <v>317</v>
      </c>
      <c r="D19" s="255">
        <v>18</v>
      </c>
      <c r="E19" s="524"/>
      <c r="F19" s="524"/>
      <c r="G19" s="249"/>
      <c r="H19" s="249"/>
      <c r="I19" s="249"/>
      <c r="J19" s="250"/>
      <c r="K19" s="517"/>
      <c r="L19" s="517"/>
      <c r="M19" s="517"/>
      <c r="N19" s="518"/>
      <c r="O19" s="519"/>
      <c r="P19" s="520"/>
      <c r="Q19" s="521"/>
      <c r="R19" s="521"/>
      <c r="S19" s="251"/>
      <c r="T19" s="251"/>
      <c r="U19" s="333"/>
      <c r="V19" s="516"/>
      <c r="W19" s="497"/>
      <c r="X19" s="396"/>
      <c r="Y19" s="396"/>
    </row>
    <row r="20" spans="1:25" ht="48" customHeight="1" thickBot="1" x14ac:dyDescent="0.3">
      <c r="A20" s="202">
        <v>6</v>
      </c>
      <c r="B20" s="203" t="s">
        <v>259</v>
      </c>
      <c r="C20" s="314" t="s">
        <v>268</v>
      </c>
      <c r="D20" s="193">
        <v>18</v>
      </c>
      <c r="E20" s="459"/>
      <c r="F20" s="459"/>
      <c r="G20" s="141"/>
      <c r="H20" s="141"/>
      <c r="I20" s="141"/>
      <c r="J20" s="178"/>
      <c r="K20" s="492"/>
      <c r="L20" s="492"/>
      <c r="M20" s="492"/>
      <c r="N20" s="503"/>
      <c r="O20" s="406"/>
      <c r="P20" s="409"/>
      <c r="Q20" s="412"/>
      <c r="R20" s="412"/>
      <c r="S20" s="134"/>
      <c r="T20" s="134"/>
      <c r="U20" s="325"/>
      <c r="V20" s="415"/>
      <c r="W20" s="498"/>
      <c r="X20" s="397"/>
      <c r="Y20" s="397"/>
    </row>
    <row r="21" spans="1:25" ht="30" customHeight="1" x14ac:dyDescent="0.25">
      <c r="A21" s="198">
        <v>1</v>
      </c>
      <c r="B21" s="311" t="s">
        <v>338</v>
      </c>
      <c r="C21" s="179" t="s">
        <v>269</v>
      </c>
      <c r="D21" s="310">
        <v>9</v>
      </c>
      <c r="E21" s="513">
        <v>12</v>
      </c>
      <c r="F21" s="513">
        <v>18</v>
      </c>
      <c r="G21" s="138"/>
      <c r="H21" s="138"/>
      <c r="I21" s="138"/>
      <c r="J21" s="194">
        <v>9</v>
      </c>
      <c r="K21" s="490">
        <v>12</v>
      </c>
      <c r="L21" s="490">
        <v>60</v>
      </c>
      <c r="M21" s="490">
        <v>2</v>
      </c>
      <c r="N21" s="501" t="s">
        <v>34</v>
      </c>
      <c r="O21" s="404"/>
      <c r="P21" s="407"/>
      <c r="Q21" s="410"/>
      <c r="R21" s="410"/>
      <c r="S21" s="133"/>
      <c r="T21" s="133"/>
      <c r="U21" s="324"/>
      <c r="V21" s="413"/>
      <c r="W21" s="496"/>
      <c r="X21" s="395"/>
      <c r="Y21" s="395"/>
    </row>
    <row r="22" spans="1:25" ht="30" customHeight="1" x14ac:dyDescent="0.25">
      <c r="A22" s="199">
        <v>2</v>
      </c>
      <c r="B22" s="316" t="s">
        <v>309</v>
      </c>
      <c r="C22" s="316" t="s">
        <v>300</v>
      </c>
      <c r="D22" s="499">
        <v>18</v>
      </c>
      <c r="E22" s="514"/>
      <c r="F22" s="514"/>
      <c r="G22" s="139"/>
      <c r="H22" s="139"/>
      <c r="I22" s="139"/>
      <c r="J22" s="177"/>
      <c r="K22" s="491"/>
      <c r="L22" s="491"/>
      <c r="M22" s="491"/>
      <c r="N22" s="502"/>
      <c r="O22" s="405"/>
      <c r="P22" s="408"/>
      <c r="Q22" s="411"/>
      <c r="R22" s="411"/>
      <c r="S22" s="126"/>
      <c r="T22" s="126"/>
      <c r="U22" s="323"/>
      <c r="V22" s="414"/>
      <c r="W22" s="497"/>
      <c r="X22" s="396"/>
      <c r="Y22" s="396"/>
    </row>
    <row r="23" spans="1:25" ht="30" customHeight="1" x14ac:dyDescent="0.25">
      <c r="A23" s="199">
        <v>3</v>
      </c>
      <c r="B23" s="318" t="s">
        <v>263</v>
      </c>
      <c r="C23" s="132" t="s">
        <v>270</v>
      </c>
      <c r="D23" s="499"/>
      <c r="E23" s="514"/>
      <c r="F23" s="514"/>
      <c r="G23" s="139"/>
      <c r="H23" s="139"/>
      <c r="I23" s="139"/>
      <c r="J23" s="177"/>
      <c r="K23" s="491"/>
      <c r="L23" s="491"/>
      <c r="M23" s="491"/>
      <c r="N23" s="502"/>
      <c r="O23" s="405"/>
      <c r="P23" s="408"/>
      <c r="Q23" s="411"/>
      <c r="R23" s="411"/>
      <c r="S23" s="126"/>
      <c r="T23" s="126"/>
      <c r="U23" s="323"/>
      <c r="V23" s="414"/>
      <c r="W23" s="497"/>
      <c r="X23" s="396"/>
      <c r="Y23" s="396"/>
    </row>
    <row r="24" spans="1:25" ht="30" customHeight="1" x14ac:dyDescent="0.25">
      <c r="A24" s="199">
        <v>4</v>
      </c>
      <c r="B24" s="312" t="s">
        <v>235</v>
      </c>
      <c r="C24" s="208" t="s">
        <v>271</v>
      </c>
      <c r="D24" s="499"/>
      <c r="E24" s="514"/>
      <c r="F24" s="514"/>
      <c r="G24" s="139"/>
      <c r="H24" s="139"/>
      <c r="I24" s="139"/>
      <c r="J24" s="177"/>
      <c r="K24" s="491"/>
      <c r="L24" s="491"/>
      <c r="M24" s="491"/>
      <c r="N24" s="502"/>
      <c r="O24" s="405"/>
      <c r="P24" s="408"/>
      <c r="Q24" s="411"/>
      <c r="R24" s="411"/>
      <c r="S24" s="126"/>
      <c r="T24" s="126"/>
      <c r="U24" s="323"/>
      <c r="V24" s="414"/>
      <c r="W24" s="497"/>
      <c r="X24" s="396"/>
      <c r="Y24" s="396"/>
    </row>
    <row r="25" spans="1:25" ht="30" customHeight="1" thickBot="1" x14ac:dyDescent="0.3">
      <c r="A25" s="205">
        <v>5</v>
      </c>
      <c r="B25" s="313" t="s">
        <v>310</v>
      </c>
      <c r="C25" s="317" t="s">
        <v>272</v>
      </c>
      <c r="D25" s="500"/>
      <c r="E25" s="515"/>
      <c r="F25" s="515"/>
      <c r="G25" s="141"/>
      <c r="H25" s="141"/>
      <c r="I25" s="141"/>
      <c r="J25" s="178"/>
      <c r="K25" s="492"/>
      <c r="L25" s="492"/>
      <c r="M25" s="492"/>
      <c r="N25" s="503"/>
      <c r="O25" s="406"/>
      <c r="P25" s="409"/>
      <c r="Q25" s="412"/>
      <c r="R25" s="412"/>
      <c r="S25" s="134"/>
      <c r="T25" s="134"/>
      <c r="U25" s="325"/>
      <c r="V25" s="415"/>
      <c r="W25" s="498"/>
      <c r="X25" s="397"/>
      <c r="Y25" s="397"/>
    </row>
    <row r="26" spans="1:25" ht="30" customHeight="1" x14ac:dyDescent="0.25">
      <c r="A26" s="198">
        <v>1</v>
      </c>
      <c r="B26" s="145" t="s">
        <v>296</v>
      </c>
      <c r="C26" s="315" t="s">
        <v>273</v>
      </c>
      <c r="D26" s="504"/>
      <c r="E26" s="507"/>
      <c r="F26" s="510"/>
      <c r="G26" s="138"/>
      <c r="H26" s="307"/>
      <c r="I26" s="307"/>
      <c r="J26" s="304"/>
      <c r="K26" s="493"/>
      <c r="L26" s="496"/>
      <c r="M26" s="395"/>
      <c r="N26" s="395"/>
      <c r="O26" s="254">
        <v>6</v>
      </c>
      <c r="P26" s="457">
        <v>12</v>
      </c>
      <c r="Q26" s="457">
        <v>18</v>
      </c>
      <c r="R26" s="138"/>
      <c r="S26" s="138"/>
      <c r="T26" s="138"/>
      <c r="U26" s="194">
        <v>12</v>
      </c>
      <c r="V26" s="490">
        <v>12</v>
      </c>
      <c r="W26" s="490">
        <v>60</v>
      </c>
      <c r="X26" s="490">
        <v>2</v>
      </c>
      <c r="Y26" s="501" t="s">
        <v>34</v>
      </c>
    </row>
    <row r="27" spans="1:25" ht="30" customHeight="1" x14ac:dyDescent="0.25">
      <c r="A27" s="199">
        <v>2</v>
      </c>
      <c r="B27" s="146" t="s">
        <v>150</v>
      </c>
      <c r="C27" s="180" t="s">
        <v>274</v>
      </c>
      <c r="D27" s="505"/>
      <c r="E27" s="508"/>
      <c r="F27" s="511"/>
      <c r="G27" s="139"/>
      <c r="H27" s="301"/>
      <c r="I27" s="301"/>
      <c r="J27" s="305"/>
      <c r="K27" s="494"/>
      <c r="L27" s="497"/>
      <c r="M27" s="396"/>
      <c r="N27" s="396"/>
      <c r="O27" s="255">
        <v>18</v>
      </c>
      <c r="P27" s="458"/>
      <c r="Q27" s="458"/>
      <c r="R27" s="139"/>
      <c r="S27" s="139"/>
      <c r="T27" s="139"/>
      <c r="U27" s="177"/>
      <c r="V27" s="491"/>
      <c r="W27" s="491"/>
      <c r="X27" s="491"/>
      <c r="Y27" s="502"/>
    </row>
    <row r="28" spans="1:25" ht="30" customHeight="1" x14ac:dyDescent="0.25">
      <c r="A28" s="199">
        <v>3</v>
      </c>
      <c r="B28" s="146" t="s">
        <v>312</v>
      </c>
      <c r="C28" s="181" t="s">
        <v>275</v>
      </c>
      <c r="D28" s="505"/>
      <c r="E28" s="508"/>
      <c r="F28" s="511"/>
      <c r="G28" s="139"/>
      <c r="H28" s="301"/>
      <c r="I28" s="301"/>
      <c r="J28" s="305"/>
      <c r="K28" s="494"/>
      <c r="L28" s="497"/>
      <c r="M28" s="396"/>
      <c r="N28" s="396"/>
      <c r="O28" s="255">
        <v>18</v>
      </c>
      <c r="P28" s="458"/>
      <c r="Q28" s="458"/>
      <c r="R28" s="139"/>
      <c r="S28" s="139"/>
      <c r="T28" s="139"/>
      <c r="U28" s="177"/>
      <c r="V28" s="491"/>
      <c r="W28" s="491"/>
      <c r="X28" s="491"/>
      <c r="Y28" s="502"/>
    </row>
    <row r="29" spans="1:25" ht="51.75" customHeight="1" x14ac:dyDescent="0.25">
      <c r="A29" s="199">
        <v>4</v>
      </c>
      <c r="B29" s="181" t="s">
        <v>316</v>
      </c>
      <c r="C29" s="146" t="s">
        <v>318</v>
      </c>
      <c r="D29" s="505"/>
      <c r="E29" s="508"/>
      <c r="F29" s="511"/>
      <c r="G29" s="139"/>
      <c r="H29" s="301"/>
      <c r="I29" s="301"/>
      <c r="J29" s="305"/>
      <c r="K29" s="494"/>
      <c r="L29" s="497"/>
      <c r="M29" s="396"/>
      <c r="N29" s="396"/>
      <c r="O29" s="255">
        <v>18</v>
      </c>
      <c r="P29" s="458"/>
      <c r="Q29" s="458"/>
      <c r="R29" s="139"/>
      <c r="S29" s="139"/>
      <c r="T29" s="139"/>
      <c r="U29" s="177"/>
      <c r="V29" s="491"/>
      <c r="W29" s="491"/>
      <c r="X29" s="491"/>
      <c r="Y29" s="502"/>
    </row>
    <row r="30" spans="1:25" ht="30" customHeight="1" x14ac:dyDescent="0.25">
      <c r="A30" s="199">
        <v>5</v>
      </c>
      <c r="B30" s="207" t="s">
        <v>337</v>
      </c>
      <c r="C30" s="208" t="s">
        <v>276</v>
      </c>
      <c r="D30" s="505"/>
      <c r="E30" s="508"/>
      <c r="F30" s="511"/>
      <c r="G30" s="139"/>
      <c r="H30" s="301"/>
      <c r="I30" s="301"/>
      <c r="J30" s="305"/>
      <c r="K30" s="494"/>
      <c r="L30" s="497"/>
      <c r="M30" s="396"/>
      <c r="N30" s="396"/>
      <c r="O30" s="255">
        <v>18</v>
      </c>
      <c r="P30" s="458"/>
      <c r="Q30" s="458"/>
      <c r="R30" s="139"/>
      <c r="S30" s="139"/>
      <c r="T30" s="139"/>
      <c r="U30" s="177"/>
      <c r="V30" s="491"/>
      <c r="W30" s="491"/>
      <c r="X30" s="491"/>
      <c r="Y30" s="502"/>
    </row>
    <row r="31" spans="1:25" ht="44.25" customHeight="1" thickBot="1" x14ac:dyDescent="0.3">
      <c r="A31" s="199">
        <v>6</v>
      </c>
      <c r="B31" s="209" t="s">
        <v>332</v>
      </c>
      <c r="C31" s="210" t="s">
        <v>292</v>
      </c>
      <c r="D31" s="506"/>
      <c r="E31" s="509"/>
      <c r="F31" s="512"/>
      <c r="G31" s="141"/>
      <c r="H31" s="308"/>
      <c r="I31" s="308"/>
      <c r="J31" s="306"/>
      <c r="K31" s="495"/>
      <c r="L31" s="498"/>
      <c r="M31" s="397"/>
      <c r="N31" s="397"/>
      <c r="O31" s="319">
        <v>18</v>
      </c>
      <c r="P31" s="459"/>
      <c r="Q31" s="459"/>
      <c r="R31" s="141"/>
      <c r="S31" s="141"/>
      <c r="T31" s="141"/>
      <c r="U31" s="178"/>
      <c r="V31" s="492"/>
      <c r="W31" s="492"/>
      <c r="X31" s="492"/>
      <c r="Y31" s="503"/>
    </row>
    <row r="32" spans="1:25" ht="24.95" customHeight="1" thickBot="1" x14ac:dyDescent="0.3">
      <c r="A32" s="183"/>
      <c r="B32" s="186"/>
      <c r="C32" s="182" t="s">
        <v>33</v>
      </c>
      <c r="D32" s="401">
        <v>120</v>
      </c>
      <c r="E32" s="402"/>
      <c r="F32" s="402"/>
      <c r="G32" s="402"/>
      <c r="H32" s="402"/>
      <c r="I32" s="402"/>
      <c r="J32" s="402"/>
      <c r="K32" s="402"/>
      <c r="L32" s="402"/>
      <c r="M32" s="403"/>
      <c r="N32" s="94"/>
      <c r="O32" s="401">
        <v>60</v>
      </c>
      <c r="P32" s="402"/>
      <c r="Q32" s="402"/>
      <c r="R32" s="402"/>
      <c r="S32" s="402"/>
      <c r="T32" s="402"/>
      <c r="U32" s="402"/>
      <c r="V32" s="402"/>
      <c r="W32" s="402"/>
      <c r="X32" s="403"/>
      <c r="Y32" s="94"/>
    </row>
    <row r="33" spans="1:25" ht="24.95" customHeight="1" thickBot="1" x14ac:dyDescent="0.3">
      <c r="A33" s="184"/>
      <c r="B33" s="94"/>
      <c r="C33" s="185" t="s">
        <v>37</v>
      </c>
      <c r="D33" s="401">
        <v>96</v>
      </c>
      <c r="E33" s="402"/>
      <c r="F33" s="402"/>
      <c r="G33" s="402"/>
      <c r="H33" s="402"/>
      <c r="I33" s="402"/>
      <c r="J33" s="402"/>
      <c r="K33" s="402"/>
      <c r="L33" s="402"/>
      <c r="M33" s="403"/>
      <c r="N33" s="96"/>
      <c r="O33" s="401">
        <v>48</v>
      </c>
      <c r="P33" s="402"/>
      <c r="Q33" s="402"/>
      <c r="R33" s="402"/>
      <c r="S33" s="402"/>
      <c r="T33" s="402"/>
      <c r="U33" s="402"/>
      <c r="V33" s="402"/>
      <c r="W33" s="402"/>
      <c r="X33" s="403"/>
      <c r="Y33" s="96"/>
    </row>
    <row r="34" spans="1:25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25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7"/>
      <c r="O35" s="79"/>
      <c r="P35" s="79"/>
      <c r="Q35" s="79"/>
      <c r="R35" s="79"/>
      <c r="S35" s="79"/>
    </row>
    <row r="36" spans="1:25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97"/>
      <c r="O36" s="79"/>
      <c r="P36" s="79"/>
      <c r="Q36" s="79"/>
      <c r="R36" s="79"/>
      <c r="S36" s="79"/>
    </row>
    <row r="37" spans="1:25" ht="15.75" x14ac:dyDescent="0.25">
      <c r="C37" s="252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1:25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1:25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25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1:25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1:25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5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25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25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1:25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25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25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</sheetData>
  <mergeCells count="65">
    <mergeCell ref="D8:G8"/>
    <mergeCell ref="D9:G9"/>
    <mergeCell ref="E15:E20"/>
    <mergeCell ref="D5:G5"/>
    <mergeCell ref="M5:R5"/>
    <mergeCell ref="D6:G6"/>
    <mergeCell ref="M6:R6"/>
    <mergeCell ref="D7:G7"/>
    <mergeCell ref="M7:R7"/>
    <mergeCell ref="F15:F20"/>
    <mergeCell ref="K15:K20"/>
    <mergeCell ref="L15:L20"/>
    <mergeCell ref="D2:G2"/>
    <mergeCell ref="M2:R2"/>
    <mergeCell ref="D3:G3"/>
    <mergeCell ref="M3:R3"/>
    <mergeCell ref="D4:G4"/>
    <mergeCell ref="M4:R4"/>
    <mergeCell ref="A12:A14"/>
    <mergeCell ref="C12:C14"/>
    <mergeCell ref="D13:N13"/>
    <mergeCell ref="D12:Y12"/>
    <mergeCell ref="O13:Y13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D22:D25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view="pageBreakPreview" topLeftCell="A7" zoomScale="82" zoomScaleNormal="75" zoomScaleSheetLayoutView="82" workbookViewId="0">
      <selection activeCell="C36" sqref="C36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70" t="s">
        <v>0</v>
      </c>
      <c r="E2" s="433"/>
      <c r="F2" s="433"/>
      <c r="G2" s="433"/>
      <c r="H2" s="433"/>
      <c r="I2" s="433"/>
      <c r="J2" s="433"/>
      <c r="K2" s="433"/>
      <c r="L2" s="17"/>
      <c r="M2" s="51"/>
      <c r="N2" s="17"/>
      <c r="O2" s="16" t="s">
        <v>4</v>
      </c>
      <c r="P2" s="366" t="s">
        <v>21</v>
      </c>
      <c r="Q2" s="366"/>
      <c r="R2" s="366"/>
      <c r="S2" s="366"/>
      <c r="T2" s="366"/>
      <c r="U2" s="36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72" t="s">
        <v>14</v>
      </c>
      <c r="E3" s="434"/>
      <c r="F3" s="434"/>
      <c r="G3" s="434"/>
      <c r="H3" s="434"/>
      <c r="I3" s="434"/>
      <c r="J3" s="434"/>
      <c r="K3" s="432"/>
      <c r="L3" s="17"/>
      <c r="M3" s="51"/>
      <c r="N3" s="17"/>
      <c r="O3" s="18" t="s">
        <v>5</v>
      </c>
      <c r="P3" s="348" t="s">
        <v>22</v>
      </c>
      <c r="Q3" s="348"/>
      <c r="R3" s="348"/>
      <c r="S3" s="348"/>
      <c r="T3" s="348"/>
      <c r="U3" s="34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374" t="s">
        <v>78</v>
      </c>
      <c r="E4" s="434"/>
      <c r="F4" s="434"/>
      <c r="G4" s="434"/>
      <c r="H4" s="434"/>
      <c r="I4" s="434"/>
      <c r="J4" s="434"/>
      <c r="K4" s="432"/>
      <c r="L4" s="17"/>
      <c r="M4" s="51"/>
      <c r="N4" s="17"/>
      <c r="O4" s="18" t="s">
        <v>6</v>
      </c>
      <c r="P4" s="348" t="s">
        <v>23</v>
      </c>
      <c r="Q4" s="348"/>
      <c r="R4" s="348"/>
      <c r="S4" s="348"/>
      <c r="T4" s="348"/>
      <c r="U4" s="34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72" t="s">
        <v>16</v>
      </c>
      <c r="E5" s="434"/>
      <c r="F5" s="434"/>
      <c r="G5" s="434"/>
      <c r="H5" s="434"/>
      <c r="I5" s="434"/>
      <c r="J5" s="434"/>
      <c r="K5" s="432"/>
      <c r="L5" s="17"/>
      <c r="M5" s="51"/>
      <c r="N5" s="17"/>
      <c r="O5" s="18" t="s">
        <v>7</v>
      </c>
      <c r="P5" s="348" t="s">
        <v>24</v>
      </c>
      <c r="Q5" s="348"/>
      <c r="R5" s="348"/>
      <c r="S5" s="348"/>
      <c r="T5" s="348"/>
      <c r="U5" s="34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374" t="s">
        <v>107</v>
      </c>
      <c r="E6" s="434"/>
      <c r="F6" s="434"/>
      <c r="G6" s="434"/>
      <c r="H6" s="434"/>
      <c r="I6" s="434"/>
      <c r="J6" s="434"/>
      <c r="K6" s="432"/>
      <c r="L6" s="17"/>
      <c r="M6" s="51"/>
      <c r="N6" s="17"/>
      <c r="O6" s="18" t="s">
        <v>8</v>
      </c>
      <c r="P6" s="348" t="s">
        <v>25</v>
      </c>
      <c r="Q6" s="348"/>
      <c r="R6" s="348"/>
      <c r="S6" s="348"/>
      <c r="T6" s="348"/>
      <c r="U6" s="34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72" t="s">
        <v>18</v>
      </c>
      <c r="E7" s="434"/>
      <c r="F7" s="434"/>
      <c r="G7" s="434"/>
      <c r="H7" s="434"/>
      <c r="I7" s="434"/>
      <c r="J7" s="434"/>
      <c r="K7" s="432"/>
      <c r="L7" s="17"/>
      <c r="M7" s="51"/>
      <c r="N7" s="17"/>
      <c r="O7" s="18" t="s">
        <v>9</v>
      </c>
      <c r="P7" s="348" t="s">
        <v>26</v>
      </c>
      <c r="Q7" s="348"/>
      <c r="R7" s="348"/>
      <c r="S7" s="348"/>
      <c r="T7" s="348"/>
      <c r="U7" s="34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72" t="s">
        <v>197</v>
      </c>
      <c r="E8" s="434"/>
      <c r="F8" s="434"/>
      <c r="G8" s="434"/>
      <c r="H8" s="434"/>
      <c r="I8" s="434"/>
      <c r="J8" s="434"/>
      <c r="K8" s="432"/>
      <c r="L8" s="17"/>
      <c r="M8" s="51"/>
      <c r="N8" s="17"/>
      <c r="O8" s="18" t="s">
        <v>77</v>
      </c>
      <c r="P8" s="348" t="s">
        <v>28</v>
      </c>
      <c r="Q8" s="348"/>
      <c r="R8" s="348"/>
      <c r="S8" s="348"/>
      <c r="T8" s="348"/>
      <c r="U8" s="34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378" t="s">
        <v>206</v>
      </c>
      <c r="E9" s="434"/>
      <c r="F9" s="434"/>
      <c r="G9" s="434"/>
      <c r="H9" s="434"/>
      <c r="I9" s="434"/>
      <c r="J9" s="434"/>
      <c r="K9" s="432"/>
      <c r="L9" s="17"/>
      <c r="M9" s="51"/>
      <c r="N9" s="17"/>
      <c r="O9" s="19" t="s">
        <v>10</v>
      </c>
      <c r="P9" s="350" t="s">
        <v>30</v>
      </c>
      <c r="Q9" s="350"/>
      <c r="R9" s="350"/>
      <c r="S9" s="350"/>
      <c r="T9" s="350"/>
      <c r="U9" s="35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352"/>
      <c r="D10" s="35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358" t="s">
        <v>195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8"/>
      <c r="AD13" s="428"/>
      <c r="AE13" s="429"/>
    </row>
    <row r="14" spans="2:31" ht="15" customHeight="1" x14ac:dyDescent="0.25">
      <c r="B14" s="20"/>
      <c r="C14" s="106"/>
      <c r="D14" s="427" t="s">
        <v>194</v>
      </c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525"/>
      <c r="P14" s="424" t="s">
        <v>193</v>
      </c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6"/>
      <c r="AB14" s="106"/>
      <c r="AC14" s="49"/>
      <c r="AD14" s="49"/>
      <c r="AE14" s="49"/>
    </row>
    <row r="15" spans="2:31" ht="15.75" customHeight="1" x14ac:dyDescent="0.25">
      <c r="B15" s="353" t="s">
        <v>65</v>
      </c>
      <c r="C15" s="354" t="s">
        <v>32</v>
      </c>
      <c r="D15" s="430" t="s">
        <v>33</v>
      </c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1"/>
      <c r="P15" s="364" t="s">
        <v>33</v>
      </c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429"/>
      <c r="AB15" s="23"/>
      <c r="AC15" s="49"/>
      <c r="AD15" s="49"/>
      <c r="AE15" s="49"/>
    </row>
    <row r="16" spans="2:31" ht="114" customHeight="1" x14ac:dyDescent="0.25">
      <c r="B16" s="353"/>
      <c r="C16" s="35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66</v>
      </c>
      <c r="K16" s="47" t="s">
        <v>67</v>
      </c>
      <c r="L16" s="47" t="s">
        <v>68</v>
      </c>
      <c r="M16" s="47" t="s">
        <v>69</v>
      </c>
      <c r="N16" s="47" t="s">
        <v>328</v>
      </c>
      <c r="O16" s="25" t="s">
        <v>70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66</v>
      </c>
      <c r="W16" s="47" t="s">
        <v>67</v>
      </c>
      <c r="X16" s="47" t="s">
        <v>68</v>
      </c>
      <c r="Y16" s="47" t="s">
        <v>69</v>
      </c>
      <c r="Z16" s="47" t="s">
        <v>328</v>
      </c>
      <c r="AA16" s="24" t="s">
        <v>71</v>
      </c>
      <c r="AB16" s="45" t="s">
        <v>72</v>
      </c>
      <c r="AC16" s="45" t="s">
        <v>73</v>
      </c>
      <c r="AD16" s="45" t="s">
        <v>74</v>
      </c>
      <c r="AE16" s="45" t="s">
        <v>329</v>
      </c>
    </row>
    <row r="17" spans="1:32" ht="114" customHeight="1" x14ac:dyDescent="0.25">
      <c r="A17" s="279" t="s">
        <v>45</v>
      </c>
      <c r="B17" s="485" t="s">
        <v>64</v>
      </c>
      <c r="C17" s="48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13"/>
      <c r="AA17" s="24"/>
      <c r="AB17" s="45"/>
      <c r="AC17" s="112"/>
      <c r="AD17" s="112"/>
      <c r="AE17" s="112"/>
    </row>
    <row r="18" spans="1:32" s="11" customFormat="1" ht="15.95" customHeight="1" thickBot="1" x14ac:dyDescent="0.3">
      <c r="A18" s="105" t="s">
        <v>308</v>
      </c>
      <c r="B18" s="27">
        <v>1</v>
      </c>
      <c r="C18" s="28" t="s">
        <v>192</v>
      </c>
      <c r="D18" s="29"/>
      <c r="E18" s="29"/>
      <c r="F18" s="30"/>
      <c r="G18" s="29"/>
      <c r="H18" s="29"/>
      <c r="I18" s="29"/>
      <c r="J18" s="29"/>
      <c r="K18" s="31"/>
      <c r="L18" s="31"/>
      <c r="M18" s="31"/>
      <c r="N18" s="31"/>
      <c r="O18" s="29"/>
      <c r="P18" s="29">
        <v>21</v>
      </c>
      <c r="Q18" s="29"/>
      <c r="R18" s="30">
        <v>40</v>
      </c>
      <c r="S18" s="29"/>
      <c r="T18" s="29"/>
      <c r="U18" s="29"/>
      <c r="V18" s="29"/>
      <c r="W18" s="31">
        <v>61</v>
      </c>
      <c r="X18" s="31">
        <v>59</v>
      </c>
      <c r="Y18" s="31">
        <v>120</v>
      </c>
      <c r="Z18" s="32">
        <v>4</v>
      </c>
      <c r="AA18" s="30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295"/>
    </row>
    <row r="19" spans="1:32" s="274" customFormat="1" ht="15.95" customHeight="1" x14ac:dyDescent="0.25">
      <c r="A19" s="283" t="s">
        <v>233</v>
      </c>
      <c r="B19" s="284">
        <v>2</v>
      </c>
      <c r="C19" s="187" t="s">
        <v>327</v>
      </c>
      <c r="D19" s="263">
        <v>18</v>
      </c>
      <c r="E19" s="285">
        <v>24</v>
      </c>
      <c r="F19" s="285"/>
      <c r="G19" s="285">
        <v>36</v>
      </c>
      <c r="H19" s="285"/>
      <c r="I19" s="285"/>
      <c r="J19" s="285"/>
      <c r="K19" s="286">
        <v>78</v>
      </c>
      <c r="L19" s="286">
        <v>42</v>
      </c>
      <c r="M19" s="286">
        <v>120</v>
      </c>
      <c r="N19" s="286">
        <v>4</v>
      </c>
      <c r="O19" s="263" t="s">
        <v>35</v>
      </c>
      <c r="P19" s="263"/>
      <c r="Q19" s="263"/>
      <c r="R19" s="262"/>
      <c r="S19" s="263"/>
      <c r="T19" s="263"/>
      <c r="U19" s="263"/>
      <c r="V19" s="263"/>
      <c r="W19" s="286"/>
      <c r="X19" s="286"/>
      <c r="Y19" s="286"/>
      <c r="Z19" s="290"/>
      <c r="AA19" s="262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295"/>
    </row>
    <row r="20" spans="1:32" s="11" customFormat="1" ht="15.95" customHeight="1" x14ac:dyDescent="0.25">
      <c r="A20" s="289" t="s">
        <v>349</v>
      </c>
      <c r="B20" s="284">
        <v>3</v>
      </c>
      <c r="C20" s="187" t="s">
        <v>191</v>
      </c>
      <c r="D20" s="263">
        <v>6</v>
      </c>
      <c r="E20" s="263">
        <v>8</v>
      </c>
      <c r="F20" s="262"/>
      <c r="G20" s="263">
        <v>12</v>
      </c>
      <c r="H20" s="263"/>
      <c r="I20" s="263"/>
      <c r="J20" s="263"/>
      <c r="K20" s="286">
        <v>26</v>
      </c>
      <c r="L20" s="286">
        <v>24</v>
      </c>
      <c r="M20" s="286">
        <v>50</v>
      </c>
      <c r="N20" s="286">
        <v>2</v>
      </c>
      <c r="O20" s="262" t="s">
        <v>35</v>
      </c>
      <c r="P20" s="263"/>
      <c r="Q20" s="263"/>
      <c r="R20" s="262"/>
      <c r="S20" s="263"/>
      <c r="T20" s="263"/>
      <c r="U20" s="263"/>
      <c r="V20" s="263"/>
      <c r="W20" s="286"/>
      <c r="X20" s="286"/>
      <c r="Y20" s="286"/>
      <c r="Z20" s="290"/>
      <c r="AA20" s="262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295"/>
    </row>
    <row r="21" spans="1:32" s="11" customFormat="1" ht="15.95" customHeight="1" x14ac:dyDescent="0.25">
      <c r="A21" s="289" t="s">
        <v>295</v>
      </c>
      <c r="B21" s="284">
        <v>4</v>
      </c>
      <c r="C21" s="187" t="s">
        <v>190</v>
      </c>
      <c r="D21" s="263">
        <v>6</v>
      </c>
      <c r="E21" s="263">
        <v>8</v>
      </c>
      <c r="F21" s="262"/>
      <c r="G21" s="263">
        <v>12</v>
      </c>
      <c r="H21" s="263"/>
      <c r="I21" s="263"/>
      <c r="J21" s="263"/>
      <c r="K21" s="286">
        <v>26</v>
      </c>
      <c r="L21" s="286">
        <v>24</v>
      </c>
      <c r="M21" s="286">
        <v>50</v>
      </c>
      <c r="N21" s="286">
        <v>2</v>
      </c>
      <c r="O21" s="262" t="s">
        <v>34</v>
      </c>
      <c r="P21" s="263"/>
      <c r="Q21" s="263"/>
      <c r="R21" s="262"/>
      <c r="S21" s="263"/>
      <c r="T21" s="263"/>
      <c r="U21" s="263"/>
      <c r="V21" s="263"/>
      <c r="W21" s="286"/>
      <c r="X21" s="286"/>
      <c r="Y21" s="286"/>
      <c r="Z21" s="290"/>
      <c r="AA21" s="262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295"/>
    </row>
    <row r="22" spans="1:32" s="274" customFormat="1" ht="18.399999999999999" customHeight="1" x14ac:dyDescent="0.25">
      <c r="A22" s="289" t="s">
        <v>287</v>
      </c>
      <c r="B22" s="284">
        <v>5</v>
      </c>
      <c r="C22" s="187" t="s">
        <v>358</v>
      </c>
      <c r="D22" s="263">
        <v>15</v>
      </c>
      <c r="E22" s="290">
        <v>18</v>
      </c>
      <c r="F22" s="286"/>
      <c r="G22" s="290">
        <v>27</v>
      </c>
      <c r="H22" s="290"/>
      <c r="I22" s="290"/>
      <c r="J22" s="290"/>
      <c r="K22" s="286">
        <f>D22+E22+F22+G22+H22+I22+J22</f>
        <v>60</v>
      </c>
      <c r="L22" s="286">
        <v>15</v>
      </c>
      <c r="M22" s="286">
        <f>K22+L22</f>
        <v>75</v>
      </c>
      <c r="N22" s="286">
        <v>3</v>
      </c>
      <c r="O22" s="262" t="s">
        <v>35</v>
      </c>
      <c r="P22" s="263"/>
      <c r="Q22" s="263"/>
      <c r="R22" s="262"/>
      <c r="S22" s="263"/>
      <c r="T22" s="263"/>
      <c r="U22" s="263"/>
      <c r="V22" s="263"/>
      <c r="W22" s="286"/>
      <c r="X22" s="286"/>
      <c r="Y22" s="286"/>
      <c r="Z22" s="290"/>
      <c r="AA22" s="262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295"/>
    </row>
    <row r="23" spans="1:32" s="274" customFormat="1" ht="18.399999999999999" customHeight="1" x14ac:dyDescent="0.25">
      <c r="A23" s="289" t="s">
        <v>298</v>
      </c>
      <c r="B23" s="284">
        <v>6</v>
      </c>
      <c r="C23" s="187" t="s">
        <v>189</v>
      </c>
      <c r="D23" s="263"/>
      <c r="E23" s="263"/>
      <c r="F23" s="262"/>
      <c r="G23" s="263"/>
      <c r="H23" s="263"/>
      <c r="I23" s="263"/>
      <c r="J23" s="263"/>
      <c r="K23" s="286"/>
      <c r="L23" s="286"/>
      <c r="M23" s="286"/>
      <c r="N23" s="286"/>
      <c r="O23" s="263"/>
      <c r="P23" s="263">
        <v>15</v>
      </c>
      <c r="Q23" s="290">
        <v>18</v>
      </c>
      <c r="R23" s="286"/>
      <c r="S23" s="290">
        <v>27</v>
      </c>
      <c r="T23" s="290"/>
      <c r="U23" s="290"/>
      <c r="V23" s="290"/>
      <c r="W23" s="286">
        <f>P23+Q23+R23+S23+T23+U23+V23</f>
        <v>60</v>
      </c>
      <c r="X23" s="286">
        <v>15</v>
      </c>
      <c r="Y23" s="286">
        <v>75</v>
      </c>
      <c r="Z23" s="290">
        <v>3</v>
      </c>
      <c r="AA23" s="262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295"/>
    </row>
    <row r="24" spans="1:32" s="274" customFormat="1" ht="18.399999999999999" customHeight="1" x14ac:dyDescent="0.25">
      <c r="A24" s="289" t="s">
        <v>282</v>
      </c>
      <c r="B24" s="284">
        <v>7</v>
      </c>
      <c r="C24" s="187" t="s">
        <v>357</v>
      </c>
      <c r="D24" s="263">
        <v>15</v>
      </c>
      <c r="E24" s="290">
        <v>18</v>
      </c>
      <c r="F24" s="286"/>
      <c r="G24" s="290">
        <v>27</v>
      </c>
      <c r="H24" s="290"/>
      <c r="I24" s="290"/>
      <c r="J24" s="290"/>
      <c r="K24" s="286">
        <f>D24+E24+F24+G24+H24+I24+J24</f>
        <v>60</v>
      </c>
      <c r="L24" s="286">
        <v>15</v>
      </c>
      <c r="M24" s="286">
        <v>75</v>
      </c>
      <c r="N24" s="286">
        <v>3</v>
      </c>
      <c r="O24" s="263" t="s">
        <v>35</v>
      </c>
      <c r="P24" s="263"/>
      <c r="Q24" s="263"/>
      <c r="R24" s="262"/>
      <c r="S24" s="263"/>
      <c r="T24" s="263"/>
      <c r="U24" s="263"/>
      <c r="V24" s="263"/>
      <c r="W24" s="286"/>
      <c r="X24" s="286"/>
      <c r="Y24" s="286"/>
      <c r="Z24" s="290"/>
      <c r="AA24" s="262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295"/>
    </row>
    <row r="25" spans="1:32" s="274" customFormat="1" ht="15.95" customHeight="1" x14ac:dyDescent="0.25">
      <c r="A25" s="289" t="s">
        <v>283</v>
      </c>
      <c r="B25" s="284">
        <v>8</v>
      </c>
      <c r="C25" s="187" t="s">
        <v>359</v>
      </c>
      <c r="D25" s="263">
        <v>15</v>
      </c>
      <c r="E25" s="290">
        <v>18</v>
      </c>
      <c r="F25" s="286"/>
      <c r="G25" s="290">
        <v>27</v>
      </c>
      <c r="H25" s="290"/>
      <c r="I25" s="290"/>
      <c r="J25" s="290"/>
      <c r="K25" s="286">
        <f>D25+E25+F25+G25+H25+I25+J25</f>
        <v>60</v>
      </c>
      <c r="L25" s="286">
        <v>15</v>
      </c>
      <c r="M25" s="286">
        <f>K25+L25</f>
        <v>75</v>
      </c>
      <c r="N25" s="286">
        <v>3</v>
      </c>
      <c r="O25" s="262" t="s">
        <v>34</v>
      </c>
      <c r="P25" s="263"/>
      <c r="Q25" s="263"/>
      <c r="R25" s="262"/>
      <c r="S25" s="263"/>
      <c r="T25" s="263"/>
      <c r="U25" s="263"/>
      <c r="V25" s="263"/>
      <c r="W25" s="286"/>
      <c r="X25" s="286"/>
      <c r="Y25" s="286"/>
      <c r="Z25" s="290"/>
      <c r="AA25" s="262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295"/>
    </row>
    <row r="26" spans="1:32" ht="15.95" customHeight="1" x14ac:dyDescent="0.25">
      <c r="A26" s="289" t="s">
        <v>334</v>
      </c>
      <c r="B26" s="284">
        <v>9</v>
      </c>
      <c r="C26" s="187" t="s">
        <v>188</v>
      </c>
      <c r="D26" s="285"/>
      <c r="E26" s="285"/>
      <c r="F26" s="285"/>
      <c r="G26" s="285"/>
      <c r="H26" s="285"/>
      <c r="I26" s="285"/>
      <c r="J26" s="285"/>
      <c r="K26" s="286"/>
      <c r="L26" s="286"/>
      <c r="M26" s="286"/>
      <c r="N26" s="287"/>
      <c r="O26" s="288"/>
      <c r="P26" s="285">
        <v>9</v>
      </c>
      <c r="Q26" s="285">
        <v>12</v>
      </c>
      <c r="R26" s="285"/>
      <c r="S26" s="285">
        <v>18</v>
      </c>
      <c r="T26" s="285"/>
      <c r="U26" s="285"/>
      <c r="V26" s="285"/>
      <c r="W26" s="286">
        <v>39</v>
      </c>
      <c r="X26" s="286">
        <v>11</v>
      </c>
      <c r="Y26" s="286">
        <v>50</v>
      </c>
      <c r="Z26" s="291">
        <v>2</v>
      </c>
      <c r="AA26" s="262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F26" s="296"/>
    </row>
    <row r="27" spans="1:32" s="273" customFormat="1" ht="15.95" customHeight="1" x14ac:dyDescent="0.25">
      <c r="A27" s="289" t="s">
        <v>163</v>
      </c>
      <c r="B27" s="284">
        <v>10</v>
      </c>
      <c r="C27" s="187" t="s">
        <v>187</v>
      </c>
      <c r="D27" s="285">
        <v>15</v>
      </c>
      <c r="E27" s="290">
        <v>18</v>
      </c>
      <c r="F27" s="286"/>
      <c r="G27" s="290">
        <v>27</v>
      </c>
      <c r="H27" s="290"/>
      <c r="I27" s="290"/>
      <c r="J27" s="290"/>
      <c r="K27" s="286">
        <f>D27+E27+F27+G27+H27+I27+J27</f>
        <v>60</v>
      </c>
      <c r="L27" s="286">
        <v>15</v>
      </c>
      <c r="M27" s="286">
        <v>75</v>
      </c>
      <c r="N27" s="287">
        <v>3</v>
      </c>
      <c r="O27" s="262" t="s">
        <v>35</v>
      </c>
      <c r="P27" s="285"/>
      <c r="Q27" s="285"/>
      <c r="R27" s="285"/>
      <c r="S27" s="285"/>
      <c r="T27" s="285"/>
      <c r="U27" s="285"/>
      <c r="V27" s="285"/>
      <c r="W27" s="286"/>
      <c r="X27" s="286"/>
      <c r="Y27" s="286"/>
      <c r="Z27" s="291"/>
      <c r="AA27" s="292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296"/>
    </row>
    <row r="28" spans="1:32" ht="15.95" customHeight="1" x14ac:dyDescent="0.25">
      <c r="A28" s="289" t="s">
        <v>152</v>
      </c>
      <c r="B28" s="284">
        <v>11</v>
      </c>
      <c r="C28" s="187" t="s">
        <v>186</v>
      </c>
      <c r="D28" s="285"/>
      <c r="E28" s="285"/>
      <c r="F28" s="285"/>
      <c r="G28" s="285"/>
      <c r="H28" s="285"/>
      <c r="I28" s="285"/>
      <c r="J28" s="285"/>
      <c r="K28" s="286"/>
      <c r="L28" s="286"/>
      <c r="M28" s="286"/>
      <c r="N28" s="287"/>
      <c r="O28" s="288"/>
      <c r="P28" s="285">
        <v>9</v>
      </c>
      <c r="Q28" s="285">
        <v>12</v>
      </c>
      <c r="R28" s="285"/>
      <c r="S28" s="285">
        <v>18</v>
      </c>
      <c r="T28" s="285"/>
      <c r="U28" s="285"/>
      <c r="V28" s="285"/>
      <c r="W28" s="286">
        <v>39</v>
      </c>
      <c r="X28" s="286">
        <v>11</v>
      </c>
      <c r="Y28" s="286">
        <v>50</v>
      </c>
      <c r="Z28" s="291">
        <v>2</v>
      </c>
      <c r="AA28" s="262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F28" s="296"/>
    </row>
    <row r="29" spans="1:32" s="273" customFormat="1" ht="15.95" customHeight="1" x14ac:dyDescent="0.25">
      <c r="A29" s="289" t="s">
        <v>150</v>
      </c>
      <c r="B29" s="284">
        <v>12</v>
      </c>
      <c r="C29" s="289" t="s">
        <v>360</v>
      </c>
      <c r="D29" s="285"/>
      <c r="E29" s="285"/>
      <c r="F29" s="285"/>
      <c r="G29" s="285"/>
      <c r="H29" s="285"/>
      <c r="I29" s="285"/>
      <c r="J29" s="285"/>
      <c r="K29" s="286"/>
      <c r="L29" s="286"/>
      <c r="M29" s="286"/>
      <c r="N29" s="287"/>
      <c r="O29" s="288"/>
      <c r="P29" s="285">
        <v>15</v>
      </c>
      <c r="Q29" s="290">
        <v>16</v>
      </c>
      <c r="R29" s="286"/>
      <c r="S29" s="290">
        <v>24</v>
      </c>
      <c r="T29" s="290"/>
      <c r="U29" s="290"/>
      <c r="V29" s="290"/>
      <c r="W29" s="286">
        <f>P29+Q29+R29+S29+T29+U29+V29</f>
        <v>55</v>
      </c>
      <c r="X29" s="286">
        <v>20</v>
      </c>
      <c r="Y29" s="286">
        <v>75</v>
      </c>
      <c r="Z29" s="287">
        <v>3</v>
      </c>
      <c r="AA29" s="292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296"/>
    </row>
    <row r="30" spans="1:32" ht="17.25" customHeight="1" x14ac:dyDescent="0.25">
      <c r="A30" s="289" t="s">
        <v>287</v>
      </c>
      <c r="B30" s="284">
        <v>13</v>
      </c>
      <c r="C30" s="289" t="s">
        <v>185</v>
      </c>
      <c r="D30" s="285"/>
      <c r="E30" s="285"/>
      <c r="F30" s="285"/>
      <c r="G30" s="285"/>
      <c r="H30" s="285"/>
      <c r="I30" s="285"/>
      <c r="J30" s="285"/>
      <c r="K30" s="286"/>
      <c r="L30" s="286"/>
      <c r="M30" s="286"/>
      <c r="N30" s="287"/>
      <c r="O30" s="288"/>
      <c r="P30" s="285">
        <v>12</v>
      </c>
      <c r="Q30" s="285">
        <v>14</v>
      </c>
      <c r="R30" s="285"/>
      <c r="S30" s="285">
        <v>21</v>
      </c>
      <c r="T30" s="285"/>
      <c r="U30" s="285"/>
      <c r="V30" s="285"/>
      <c r="W30" s="286">
        <v>47</v>
      </c>
      <c r="X30" s="286">
        <v>13</v>
      </c>
      <c r="Y30" s="286">
        <v>60</v>
      </c>
      <c r="Z30" s="287">
        <v>2</v>
      </c>
      <c r="AA30" s="262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F30" s="296"/>
    </row>
    <row r="31" spans="1:32" ht="17.25" customHeight="1" x14ac:dyDescent="0.25">
      <c r="A31" s="289" t="s">
        <v>50</v>
      </c>
      <c r="B31" s="284">
        <v>14</v>
      </c>
      <c r="C31" s="289" t="s">
        <v>184</v>
      </c>
      <c r="D31" s="285"/>
      <c r="E31" s="285"/>
      <c r="F31" s="285"/>
      <c r="G31" s="285"/>
      <c r="H31" s="285"/>
      <c r="I31" s="285"/>
      <c r="J31" s="285"/>
      <c r="K31" s="286"/>
      <c r="L31" s="286"/>
      <c r="M31" s="286"/>
      <c r="N31" s="287"/>
      <c r="O31" s="288"/>
      <c r="P31" s="285">
        <v>12</v>
      </c>
      <c r="Q31" s="285">
        <v>14</v>
      </c>
      <c r="R31" s="285"/>
      <c r="S31" s="285">
        <v>21</v>
      </c>
      <c r="T31" s="285"/>
      <c r="U31" s="285"/>
      <c r="V31" s="285"/>
      <c r="W31" s="286">
        <v>47</v>
      </c>
      <c r="X31" s="286">
        <v>13</v>
      </c>
      <c r="Y31" s="286">
        <v>60</v>
      </c>
      <c r="Z31" s="287">
        <v>2</v>
      </c>
      <c r="AA31" s="262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F31" s="296"/>
    </row>
    <row r="32" spans="1:32" ht="17.25" customHeight="1" x14ac:dyDescent="0.25">
      <c r="A32" s="289" t="s">
        <v>282</v>
      </c>
      <c r="B32" s="284">
        <v>15</v>
      </c>
      <c r="C32" s="289" t="s">
        <v>361</v>
      </c>
      <c r="D32" s="285"/>
      <c r="E32" s="285"/>
      <c r="F32" s="285"/>
      <c r="G32" s="285"/>
      <c r="H32" s="285"/>
      <c r="I32" s="285"/>
      <c r="J32" s="285"/>
      <c r="K32" s="286"/>
      <c r="L32" s="286"/>
      <c r="M32" s="286"/>
      <c r="N32" s="287"/>
      <c r="O32" s="288"/>
      <c r="P32" s="285">
        <v>12</v>
      </c>
      <c r="Q32" s="285">
        <v>14</v>
      </c>
      <c r="R32" s="285"/>
      <c r="S32" s="285">
        <v>21</v>
      </c>
      <c r="T32" s="285"/>
      <c r="U32" s="285"/>
      <c r="V32" s="285"/>
      <c r="W32" s="286">
        <f>P32+Q32+R32+S32+T32+U32+V32</f>
        <v>47</v>
      </c>
      <c r="X32" s="286">
        <v>13</v>
      </c>
      <c r="Y32" s="286">
        <f>W32+X32</f>
        <v>60</v>
      </c>
      <c r="Z32" s="287">
        <v>2</v>
      </c>
      <c r="AA32" s="262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F32" s="296"/>
    </row>
    <row r="33" spans="1:32" ht="17.25" customHeight="1" x14ac:dyDescent="0.25">
      <c r="A33" s="289" t="s">
        <v>278</v>
      </c>
      <c r="B33" s="284">
        <v>16</v>
      </c>
      <c r="C33" s="289" t="s">
        <v>362</v>
      </c>
      <c r="D33" s="285"/>
      <c r="E33" s="285"/>
      <c r="F33" s="285"/>
      <c r="G33" s="285"/>
      <c r="H33" s="285"/>
      <c r="I33" s="285"/>
      <c r="J33" s="285"/>
      <c r="K33" s="286"/>
      <c r="L33" s="286"/>
      <c r="M33" s="286"/>
      <c r="N33" s="287"/>
      <c r="O33" s="288"/>
      <c r="P33" s="285">
        <v>12</v>
      </c>
      <c r="Q33" s="285">
        <v>14</v>
      </c>
      <c r="R33" s="285"/>
      <c r="S33" s="285">
        <v>21</v>
      </c>
      <c r="T33" s="285"/>
      <c r="U33" s="285"/>
      <c r="V33" s="285"/>
      <c r="W33" s="286">
        <f>P33+Q33+R33+S33+T33+U33+V33</f>
        <v>47</v>
      </c>
      <c r="X33" s="286">
        <v>13</v>
      </c>
      <c r="Y33" s="286">
        <f>W33+X33</f>
        <v>60</v>
      </c>
      <c r="Z33" s="287">
        <v>2</v>
      </c>
      <c r="AA33" s="262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F33" s="296"/>
    </row>
    <row r="34" spans="1:32" ht="17.25" customHeight="1" x14ac:dyDescent="0.25">
      <c r="A34" s="289" t="s">
        <v>334</v>
      </c>
      <c r="B34" s="284">
        <v>17</v>
      </c>
      <c r="C34" s="289" t="s">
        <v>363</v>
      </c>
      <c r="D34" s="285"/>
      <c r="E34" s="285"/>
      <c r="F34" s="285"/>
      <c r="G34" s="285"/>
      <c r="H34" s="285"/>
      <c r="I34" s="285"/>
      <c r="J34" s="285"/>
      <c r="K34" s="286"/>
      <c r="L34" s="286"/>
      <c r="M34" s="286"/>
      <c r="N34" s="287"/>
      <c r="O34" s="288"/>
      <c r="P34" s="285">
        <v>9</v>
      </c>
      <c r="Q34" s="285">
        <v>12</v>
      </c>
      <c r="R34" s="285"/>
      <c r="S34" s="285">
        <v>18</v>
      </c>
      <c r="T34" s="285"/>
      <c r="U34" s="285"/>
      <c r="V34" s="285"/>
      <c r="W34" s="286">
        <f>P34+Q34+R34+S34+T34+U34+V34</f>
        <v>39</v>
      </c>
      <c r="X34" s="286">
        <v>11</v>
      </c>
      <c r="Y34" s="286">
        <f>W34+X34</f>
        <v>50</v>
      </c>
      <c r="Z34" s="287">
        <v>2</v>
      </c>
      <c r="AA34" s="262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F34" s="296"/>
    </row>
    <row r="35" spans="1:32" ht="17.25" customHeight="1" x14ac:dyDescent="0.25">
      <c r="A35" s="289" t="s">
        <v>352</v>
      </c>
      <c r="B35" s="284">
        <v>18</v>
      </c>
      <c r="C35" s="289" t="s">
        <v>364</v>
      </c>
      <c r="D35" s="285"/>
      <c r="E35" s="285"/>
      <c r="F35" s="285"/>
      <c r="G35" s="285"/>
      <c r="H35" s="285"/>
      <c r="I35" s="285"/>
      <c r="J35" s="285"/>
      <c r="K35" s="286"/>
      <c r="L35" s="286"/>
      <c r="M35" s="286"/>
      <c r="N35" s="287"/>
      <c r="O35" s="288"/>
      <c r="P35" s="285">
        <v>9</v>
      </c>
      <c r="Q35" s="285">
        <v>12</v>
      </c>
      <c r="R35" s="285"/>
      <c r="S35" s="285">
        <v>18</v>
      </c>
      <c r="T35" s="285"/>
      <c r="U35" s="285"/>
      <c r="V35" s="285"/>
      <c r="W35" s="286">
        <f>P35+Q35+R35+S35+T35+U35+V35</f>
        <v>39</v>
      </c>
      <c r="X35" s="286">
        <v>11</v>
      </c>
      <c r="Y35" s="286">
        <f>W35+X35</f>
        <v>50</v>
      </c>
      <c r="Z35" s="287">
        <v>2</v>
      </c>
      <c r="AA35" s="262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F35" s="296"/>
    </row>
    <row r="36" spans="1:32" s="280" customFormat="1" ht="15.95" customHeight="1" x14ac:dyDescent="0.25">
      <c r="A36" s="289" t="s">
        <v>50</v>
      </c>
      <c r="B36" s="284">
        <v>19</v>
      </c>
      <c r="C36" s="289" t="s">
        <v>211</v>
      </c>
      <c r="D36" s="285"/>
      <c r="E36" s="285"/>
      <c r="F36" s="285"/>
      <c r="G36" s="285"/>
      <c r="H36" s="285"/>
      <c r="I36" s="285"/>
      <c r="J36" s="285"/>
      <c r="K36" s="286"/>
      <c r="L36" s="286"/>
      <c r="M36" s="286"/>
      <c r="N36" s="287"/>
      <c r="O36" s="288"/>
      <c r="P36" s="285">
        <v>15</v>
      </c>
      <c r="Q36" s="290">
        <v>16</v>
      </c>
      <c r="R36" s="286"/>
      <c r="S36" s="290">
        <v>24</v>
      </c>
      <c r="T36" s="290"/>
      <c r="U36" s="290"/>
      <c r="V36" s="290"/>
      <c r="W36" s="286">
        <f>P36+Q36+R36+S36+T36+U36+V36</f>
        <v>55</v>
      </c>
      <c r="X36" s="286">
        <v>20</v>
      </c>
      <c r="Y36" s="286">
        <v>75</v>
      </c>
      <c r="Z36" s="287">
        <v>3</v>
      </c>
      <c r="AA36" s="288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296"/>
    </row>
    <row r="37" spans="1:32" ht="17.25" customHeight="1" x14ac:dyDescent="0.25">
      <c r="A37" s="289"/>
      <c r="B37" s="294">
        <v>20</v>
      </c>
      <c r="C37" s="289" t="s">
        <v>200</v>
      </c>
      <c r="D37" s="285"/>
      <c r="E37" s="285"/>
      <c r="F37" s="285"/>
      <c r="G37" s="285"/>
      <c r="H37" s="285"/>
      <c r="I37" s="285"/>
      <c r="J37" s="285"/>
      <c r="K37" s="286"/>
      <c r="L37" s="286"/>
      <c r="M37" s="286"/>
      <c r="N37" s="287"/>
      <c r="O37" s="288"/>
      <c r="P37" s="285"/>
      <c r="Q37" s="285">
        <v>20</v>
      </c>
      <c r="R37" s="285"/>
      <c r="S37" s="285"/>
      <c r="T37" s="285"/>
      <c r="U37" s="285"/>
      <c r="V37" s="285"/>
      <c r="W37" s="262">
        <v>20</v>
      </c>
      <c r="X37" s="262">
        <v>40</v>
      </c>
      <c r="Y37" s="262">
        <v>60</v>
      </c>
      <c r="Z37" s="288">
        <v>2</v>
      </c>
      <c r="AA37" s="262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F37" s="296"/>
    </row>
    <row r="38" spans="1:32" ht="90" customHeight="1" x14ac:dyDescent="0.25">
      <c r="A38" s="105"/>
      <c r="B38" s="528" t="s">
        <v>75</v>
      </c>
      <c r="C38" s="527"/>
      <c r="D38" s="262"/>
      <c r="E38" s="262"/>
      <c r="F38" s="262"/>
      <c r="G38" s="263"/>
      <c r="H38" s="263"/>
      <c r="I38" s="263"/>
      <c r="J38" s="263"/>
      <c r="K38" s="189"/>
      <c r="L38" s="189"/>
      <c r="M38" s="189"/>
      <c r="N38" s="190"/>
      <c r="O38" s="263"/>
      <c r="P38" s="188"/>
      <c r="Q38" s="188"/>
      <c r="R38" s="188"/>
      <c r="S38" s="188"/>
      <c r="T38" s="188"/>
      <c r="U38" s="188"/>
      <c r="V38" s="188"/>
      <c r="W38" s="189"/>
      <c r="X38" s="189"/>
      <c r="Y38" s="189"/>
      <c r="Z38" s="264"/>
      <c r="AA38" s="260"/>
      <c r="AB38" s="42"/>
      <c r="AC38" s="46"/>
      <c r="AD38" s="46"/>
      <c r="AE38" s="46"/>
    </row>
    <row r="39" spans="1:32" ht="18" customHeight="1" x14ac:dyDescent="0.25">
      <c r="A39" s="105"/>
      <c r="B39" s="258">
        <v>21</v>
      </c>
      <c r="C39" s="265" t="s">
        <v>181</v>
      </c>
      <c r="D39" s="266"/>
      <c r="E39" s="266">
        <v>12</v>
      </c>
      <c r="F39" s="266">
        <v>18</v>
      </c>
      <c r="G39" s="266"/>
      <c r="H39" s="266"/>
      <c r="I39" s="266"/>
      <c r="J39" s="266"/>
      <c r="K39" s="189">
        <f>D39+E39+F39+G39+H39+I39+J39</f>
        <v>30</v>
      </c>
      <c r="L39" s="189">
        <v>20</v>
      </c>
      <c r="M39" s="189">
        <f>K39+L39</f>
        <v>50</v>
      </c>
      <c r="N39" s="190">
        <v>2</v>
      </c>
      <c r="O39" s="261" t="s">
        <v>34</v>
      </c>
      <c r="P39" s="267"/>
      <c r="Q39" s="267"/>
      <c r="R39" s="266"/>
      <c r="S39" s="267"/>
      <c r="T39" s="266"/>
      <c r="U39" s="266"/>
      <c r="V39" s="266"/>
      <c r="W39" s="189"/>
      <c r="X39" s="189"/>
      <c r="Y39" s="189"/>
      <c r="Z39" s="264"/>
      <c r="AA39" s="261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</row>
    <row r="40" spans="1:32" ht="18" customHeight="1" x14ac:dyDescent="0.25">
      <c r="A40" s="105"/>
      <c r="B40" s="258">
        <v>22</v>
      </c>
      <c r="C40" s="265" t="s">
        <v>180</v>
      </c>
      <c r="D40" s="266"/>
      <c r="E40" s="266">
        <v>12</v>
      </c>
      <c r="F40" s="266">
        <v>18</v>
      </c>
      <c r="G40" s="266"/>
      <c r="H40" s="266"/>
      <c r="I40" s="266"/>
      <c r="J40" s="266"/>
      <c r="K40" s="189">
        <f>D40+E40+F40+G40+H40+I40+J40</f>
        <v>30</v>
      </c>
      <c r="L40" s="189">
        <v>20</v>
      </c>
      <c r="M40" s="189">
        <f>K40+L40</f>
        <v>50</v>
      </c>
      <c r="N40" s="190">
        <v>2</v>
      </c>
      <c r="O40" s="261" t="s">
        <v>34</v>
      </c>
      <c r="P40" s="267"/>
      <c r="Q40" s="267"/>
      <c r="R40" s="266"/>
      <c r="S40" s="267"/>
      <c r="T40" s="266"/>
      <c r="U40" s="266"/>
      <c r="V40" s="266"/>
      <c r="W40" s="189"/>
      <c r="X40" s="189"/>
      <c r="Y40" s="189"/>
      <c r="Z40" s="264"/>
      <c r="AA40" s="261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32" ht="15" customHeight="1" x14ac:dyDescent="0.25">
      <c r="A41" s="105"/>
      <c r="B41" s="258">
        <v>23</v>
      </c>
      <c r="C41" s="265" t="s">
        <v>179</v>
      </c>
      <c r="D41" s="266"/>
      <c r="E41" s="266">
        <v>12</v>
      </c>
      <c r="F41" s="266">
        <v>18</v>
      </c>
      <c r="G41" s="266"/>
      <c r="H41" s="266"/>
      <c r="I41" s="266"/>
      <c r="J41" s="266"/>
      <c r="K41" s="189">
        <f>D41+E41+F41+G41+H41+I41+J41</f>
        <v>30</v>
      </c>
      <c r="L41" s="189">
        <v>20</v>
      </c>
      <c r="M41" s="189">
        <f>K41+L41</f>
        <v>50</v>
      </c>
      <c r="N41" s="190">
        <v>2</v>
      </c>
      <c r="O41" s="261" t="s">
        <v>34</v>
      </c>
      <c r="P41" s="267"/>
      <c r="Q41" s="267"/>
      <c r="R41" s="266"/>
      <c r="S41" s="267"/>
      <c r="T41" s="266"/>
      <c r="U41" s="266"/>
      <c r="V41" s="266"/>
      <c r="W41" s="189"/>
      <c r="X41" s="189"/>
      <c r="Y41" s="189"/>
      <c r="Z41" s="264"/>
      <c r="AA41" s="261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32" ht="78" customHeight="1" x14ac:dyDescent="0.25">
      <c r="A42" s="105"/>
      <c r="B42" s="526" t="s">
        <v>76</v>
      </c>
      <c r="C42" s="527"/>
      <c r="D42" s="266"/>
      <c r="E42" s="266"/>
      <c r="F42" s="266"/>
      <c r="G42" s="266"/>
      <c r="H42" s="266"/>
      <c r="I42" s="266"/>
      <c r="J42" s="266"/>
      <c r="K42" s="189"/>
      <c r="L42" s="189"/>
      <c r="M42" s="189"/>
      <c r="N42" s="189"/>
      <c r="O42" s="266"/>
      <c r="P42" s="267"/>
      <c r="Q42" s="267"/>
      <c r="R42" s="266"/>
      <c r="S42" s="267"/>
      <c r="T42" s="266"/>
      <c r="U42" s="266"/>
      <c r="V42" s="266"/>
      <c r="W42" s="189"/>
      <c r="X42" s="189"/>
      <c r="Y42" s="189"/>
      <c r="Z42" s="111"/>
      <c r="AA42" s="261"/>
      <c r="AB42" s="42"/>
      <c r="AC42" s="46"/>
      <c r="AD42" s="46"/>
      <c r="AE42" s="46"/>
    </row>
    <row r="43" spans="1:32" ht="16.899999999999999" customHeight="1" x14ac:dyDescent="0.25">
      <c r="A43" s="105" t="s">
        <v>314</v>
      </c>
      <c r="B43" s="298">
        <v>24</v>
      </c>
      <c r="C43" s="268" t="s">
        <v>144</v>
      </c>
      <c r="D43" s="266"/>
      <c r="E43" s="266"/>
      <c r="F43" s="266"/>
      <c r="G43" s="266"/>
      <c r="H43" s="266"/>
      <c r="I43" s="266">
        <v>100</v>
      </c>
      <c r="J43" s="266"/>
      <c r="K43" s="189">
        <v>100</v>
      </c>
      <c r="L43" s="189"/>
      <c r="M43" s="189">
        <v>100</v>
      </c>
      <c r="N43" s="189">
        <v>4</v>
      </c>
      <c r="O43" s="261" t="s">
        <v>34</v>
      </c>
      <c r="P43" s="267"/>
      <c r="Q43" s="267"/>
      <c r="R43" s="266"/>
      <c r="S43" s="267"/>
      <c r="T43" s="266"/>
      <c r="U43" s="281"/>
      <c r="V43" s="281"/>
      <c r="W43" s="281"/>
      <c r="X43" s="281"/>
      <c r="Y43" s="281"/>
      <c r="Z43" s="281"/>
      <c r="AA43" s="281"/>
      <c r="AB43" s="42">
        <v>100</v>
      </c>
      <c r="AC43" s="46"/>
      <c r="AD43" s="119">
        <v>100</v>
      </c>
      <c r="AE43" s="46">
        <v>4</v>
      </c>
    </row>
    <row r="44" spans="1:32" ht="16.899999999999999" customHeight="1" x14ac:dyDescent="0.25">
      <c r="A44" s="105" t="s">
        <v>314</v>
      </c>
      <c r="B44" s="298">
        <v>25</v>
      </c>
      <c r="C44" s="269" t="s">
        <v>143</v>
      </c>
      <c r="D44" s="266"/>
      <c r="E44" s="266"/>
      <c r="F44" s="266"/>
      <c r="G44" s="266"/>
      <c r="H44" s="266"/>
      <c r="I44" s="266"/>
      <c r="J44" s="266"/>
      <c r="K44" s="189"/>
      <c r="L44" s="189"/>
      <c r="M44" s="189"/>
      <c r="N44" s="189"/>
      <c r="O44" s="261"/>
      <c r="P44" s="267"/>
      <c r="Q44" s="267"/>
      <c r="R44" s="266"/>
      <c r="S44" s="267"/>
      <c r="T44" s="266"/>
      <c r="U44" s="266">
        <v>200</v>
      </c>
      <c r="V44" s="266"/>
      <c r="W44" s="189">
        <v>200</v>
      </c>
      <c r="X44" s="189"/>
      <c r="Y44" s="189">
        <v>200</v>
      </c>
      <c r="Z44" s="189">
        <v>7</v>
      </c>
      <c r="AA44" s="259" t="s">
        <v>34</v>
      </c>
      <c r="AB44" s="42">
        <v>200</v>
      </c>
      <c r="AC44" s="46"/>
      <c r="AD44" s="119">
        <f>AB44+AC44</f>
        <v>200</v>
      </c>
      <c r="AE44" s="46">
        <v>7</v>
      </c>
    </row>
    <row r="45" spans="1:32" ht="18" customHeight="1" x14ac:dyDescent="0.25">
      <c r="B45" s="368" t="s">
        <v>36</v>
      </c>
      <c r="C45" s="432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32" ht="18" customHeight="1" x14ac:dyDescent="0.25"/>
    <row r="47" spans="1:32" ht="18" customHeight="1" x14ac:dyDescent="0.25">
      <c r="Z47" s="43"/>
    </row>
    <row r="48" spans="1:32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25" sqref="B25"/>
    </sheetView>
  </sheetViews>
  <sheetFormatPr defaultRowHeight="15" x14ac:dyDescent="0.25"/>
  <cols>
    <col min="1" max="1" width="9.140625" style="135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334" t="s">
        <v>13</v>
      </c>
      <c r="D2" s="483" t="s">
        <v>0</v>
      </c>
      <c r="E2" s="420"/>
      <c r="F2" s="420"/>
      <c r="G2" s="484"/>
      <c r="H2" s="79"/>
      <c r="I2" s="79"/>
      <c r="J2" s="79"/>
      <c r="K2" s="81"/>
      <c r="L2" s="5" t="s">
        <v>4</v>
      </c>
      <c r="M2" s="419" t="s">
        <v>21</v>
      </c>
      <c r="N2" s="420"/>
      <c r="O2" s="420"/>
      <c r="P2" s="420"/>
      <c r="Q2" s="420"/>
      <c r="R2" s="420"/>
      <c r="S2" s="83"/>
    </row>
    <row r="3" spans="1:19" ht="15" customHeight="1" x14ac:dyDescent="0.25">
      <c r="C3" s="335" t="s">
        <v>1</v>
      </c>
      <c r="D3" s="471" t="s">
        <v>14</v>
      </c>
      <c r="E3" s="393"/>
      <c r="F3" s="393"/>
      <c r="G3" s="472"/>
      <c r="H3" s="79"/>
      <c r="I3" s="79"/>
      <c r="J3" s="79"/>
      <c r="K3" s="81"/>
      <c r="L3" s="4" t="s">
        <v>5</v>
      </c>
      <c r="M3" s="372" t="s">
        <v>22</v>
      </c>
      <c r="N3" s="393"/>
      <c r="O3" s="393"/>
      <c r="P3" s="393"/>
      <c r="Q3" s="393"/>
      <c r="R3" s="393"/>
      <c r="S3" s="85"/>
    </row>
    <row r="4" spans="1:19" ht="15" customHeight="1" x14ac:dyDescent="0.25">
      <c r="C4" s="335" t="s">
        <v>2</v>
      </c>
      <c r="D4" s="471"/>
      <c r="E4" s="393"/>
      <c r="F4" s="393"/>
      <c r="G4" s="472"/>
      <c r="H4" s="79"/>
      <c r="I4" s="79"/>
      <c r="J4" s="79"/>
      <c r="K4" s="81"/>
      <c r="L4" s="4" t="s">
        <v>6</v>
      </c>
      <c r="M4" s="372" t="s">
        <v>23</v>
      </c>
      <c r="N4" s="393"/>
      <c r="O4" s="393"/>
      <c r="P4" s="393"/>
      <c r="Q4" s="393"/>
      <c r="R4" s="393"/>
      <c r="S4" s="85"/>
    </row>
    <row r="5" spans="1:19" ht="15" customHeight="1" x14ac:dyDescent="0.25">
      <c r="C5" s="335" t="s">
        <v>15</v>
      </c>
      <c r="D5" s="471" t="s">
        <v>16</v>
      </c>
      <c r="E5" s="393"/>
      <c r="F5" s="393"/>
      <c r="G5" s="472"/>
      <c r="H5" s="79"/>
      <c r="I5" s="79"/>
      <c r="J5" s="79"/>
      <c r="K5" s="81"/>
      <c r="L5" s="4" t="s">
        <v>7</v>
      </c>
      <c r="M5" s="372" t="s">
        <v>24</v>
      </c>
      <c r="N5" s="393"/>
      <c r="O5" s="393"/>
      <c r="P5" s="393"/>
      <c r="Q5" s="393"/>
      <c r="R5" s="393"/>
      <c r="S5" s="85"/>
    </row>
    <row r="6" spans="1:19" ht="15" customHeight="1" x14ac:dyDescent="0.25">
      <c r="C6" s="335" t="s">
        <v>17</v>
      </c>
      <c r="D6" s="471" t="s">
        <v>107</v>
      </c>
      <c r="E6" s="393"/>
      <c r="F6" s="393"/>
      <c r="G6" s="472"/>
      <c r="H6" s="79"/>
      <c r="I6" s="79"/>
      <c r="J6" s="79"/>
      <c r="K6" s="81"/>
      <c r="L6" s="4" t="s">
        <v>27</v>
      </c>
      <c r="M6" s="372" t="s">
        <v>28</v>
      </c>
      <c r="N6" s="393"/>
      <c r="O6" s="393"/>
      <c r="P6" s="393"/>
      <c r="Q6" s="393"/>
      <c r="R6" s="393"/>
      <c r="S6" s="85"/>
    </row>
    <row r="7" spans="1:19" ht="15" customHeight="1" thickBot="1" x14ac:dyDescent="0.3">
      <c r="C7" s="335" t="s">
        <v>3</v>
      </c>
      <c r="D7" s="471" t="s">
        <v>18</v>
      </c>
      <c r="E7" s="393"/>
      <c r="F7" s="393"/>
      <c r="G7" s="472"/>
      <c r="H7" s="79"/>
      <c r="I7" s="79"/>
      <c r="J7" s="79"/>
      <c r="K7" s="81"/>
      <c r="L7" s="3" t="s">
        <v>29</v>
      </c>
      <c r="M7" s="391" t="s">
        <v>30</v>
      </c>
      <c r="N7" s="392"/>
      <c r="O7" s="392"/>
      <c r="P7" s="392"/>
      <c r="Q7" s="392"/>
      <c r="R7" s="392"/>
      <c r="S7" s="86"/>
    </row>
    <row r="8" spans="1:19" ht="15" customHeight="1" x14ac:dyDescent="0.25">
      <c r="C8" s="335" t="s">
        <v>19</v>
      </c>
      <c r="D8" s="471" t="s">
        <v>197</v>
      </c>
      <c r="E8" s="393"/>
      <c r="F8" s="393"/>
      <c r="G8" s="472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336" t="s">
        <v>20</v>
      </c>
      <c r="D9" s="473" t="s">
        <v>206</v>
      </c>
      <c r="E9" s="474"/>
      <c r="F9" s="474"/>
      <c r="G9" s="475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2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2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5.75" customHeight="1" thickBot="1" x14ac:dyDescent="0.3">
      <c r="A12" s="384" t="s">
        <v>31</v>
      </c>
      <c r="B12" s="9"/>
      <c r="C12" s="386" t="s">
        <v>32</v>
      </c>
      <c r="D12" s="388" t="s">
        <v>33</v>
      </c>
      <c r="E12" s="389"/>
      <c r="F12" s="389"/>
      <c r="G12" s="389"/>
      <c r="H12" s="389"/>
      <c r="I12" s="389"/>
      <c r="J12" s="389"/>
      <c r="K12" s="389"/>
      <c r="L12" s="389"/>
      <c r="M12" s="389"/>
      <c r="N12" s="390"/>
      <c r="O12" s="79"/>
      <c r="P12" s="79"/>
      <c r="Q12" s="79"/>
      <c r="R12" s="79"/>
      <c r="S12" s="79"/>
    </row>
    <row r="13" spans="1:19" ht="15.75" customHeight="1" thickBot="1" x14ac:dyDescent="0.3">
      <c r="A13" s="385"/>
      <c r="B13" s="9"/>
      <c r="C13" s="386"/>
      <c r="D13" s="388" t="s">
        <v>232</v>
      </c>
      <c r="E13" s="389"/>
      <c r="F13" s="389"/>
      <c r="G13" s="389"/>
      <c r="H13" s="389"/>
      <c r="I13" s="389"/>
      <c r="J13" s="389"/>
      <c r="K13" s="389"/>
      <c r="L13" s="389"/>
      <c r="M13" s="389"/>
      <c r="N13" s="390"/>
      <c r="O13" s="79"/>
      <c r="P13" s="79"/>
      <c r="Q13" s="79"/>
      <c r="R13" s="79"/>
      <c r="S13" s="79"/>
    </row>
    <row r="14" spans="1:19" ht="114" customHeight="1" thickBot="1" x14ac:dyDescent="0.3">
      <c r="A14" s="385"/>
      <c r="B14" s="125" t="s">
        <v>45</v>
      </c>
      <c r="C14" s="387"/>
      <c r="D14" s="89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106</v>
      </c>
      <c r="O14" s="79"/>
      <c r="P14" s="79"/>
      <c r="Q14" s="79"/>
      <c r="R14" s="79"/>
      <c r="S14" s="79"/>
    </row>
    <row r="15" spans="1:19" ht="30" customHeight="1" x14ac:dyDescent="0.25">
      <c r="A15" s="142">
        <v>1</v>
      </c>
      <c r="B15" s="127" t="s">
        <v>306</v>
      </c>
      <c r="C15" s="148" t="s">
        <v>236</v>
      </c>
      <c r="D15" s="532">
        <v>0</v>
      </c>
      <c r="E15" s="538">
        <v>12</v>
      </c>
      <c r="F15" s="541">
        <v>18</v>
      </c>
      <c r="G15" s="150"/>
      <c r="H15" s="150"/>
      <c r="I15" s="150"/>
      <c r="J15" s="164"/>
      <c r="K15" s="535">
        <v>20</v>
      </c>
      <c r="L15" s="535">
        <v>50</v>
      </c>
      <c r="M15" s="535">
        <v>2</v>
      </c>
      <c r="N15" s="529" t="s">
        <v>34</v>
      </c>
      <c r="O15" s="79"/>
      <c r="P15" s="79"/>
      <c r="Q15" s="79"/>
      <c r="R15" s="79"/>
      <c r="S15" s="79"/>
    </row>
    <row r="16" spans="1:19" ht="30" customHeight="1" x14ac:dyDescent="0.25">
      <c r="A16" s="143">
        <v>2</v>
      </c>
      <c r="B16" s="157" t="s">
        <v>50</v>
      </c>
      <c r="C16" s="129" t="s">
        <v>237</v>
      </c>
      <c r="D16" s="533"/>
      <c r="E16" s="539"/>
      <c r="F16" s="542"/>
      <c r="G16" s="152"/>
      <c r="H16" s="152"/>
      <c r="I16" s="152"/>
      <c r="J16" s="165"/>
      <c r="K16" s="536"/>
      <c r="L16" s="536"/>
      <c r="M16" s="536"/>
      <c r="N16" s="530"/>
      <c r="O16" s="90"/>
      <c r="P16" s="90"/>
      <c r="Q16" s="90"/>
      <c r="R16" s="90"/>
      <c r="S16" s="79"/>
    </row>
    <row r="17" spans="1:19" ht="30" customHeight="1" x14ac:dyDescent="0.25">
      <c r="A17" s="143">
        <v>3</v>
      </c>
      <c r="B17" s="200" t="s">
        <v>341</v>
      </c>
      <c r="C17" s="204" t="s">
        <v>303</v>
      </c>
      <c r="D17" s="533"/>
      <c r="E17" s="539"/>
      <c r="F17" s="542"/>
      <c r="G17" s="162"/>
      <c r="H17" s="162"/>
      <c r="I17" s="162"/>
      <c r="J17" s="166"/>
      <c r="K17" s="536"/>
      <c r="L17" s="536"/>
      <c r="M17" s="536"/>
      <c r="N17" s="530"/>
      <c r="O17" s="90"/>
      <c r="P17" s="90"/>
      <c r="Q17" s="90"/>
      <c r="R17" s="90"/>
      <c r="S17" s="79"/>
    </row>
    <row r="18" spans="1:19" ht="30" customHeight="1" x14ac:dyDescent="0.25">
      <c r="A18" s="143">
        <v>4</v>
      </c>
      <c r="B18" s="157" t="s">
        <v>296</v>
      </c>
      <c r="C18" s="204" t="s">
        <v>302</v>
      </c>
      <c r="D18" s="533"/>
      <c r="E18" s="539"/>
      <c r="F18" s="542"/>
      <c r="G18" s="162"/>
      <c r="H18" s="162"/>
      <c r="I18" s="162"/>
      <c r="J18" s="166"/>
      <c r="K18" s="536"/>
      <c r="L18" s="536"/>
      <c r="M18" s="536"/>
      <c r="N18" s="530"/>
      <c r="O18" s="90"/>
      <c r="P18" s="90"/>
      <c r="Q18" s="90"/>
      <c r="R18" s="90"/>
      <c r="S18" s="79"/>
    </row>
    <row r="19" spans="1:19" ht="30" customHeight="1" x14ac:dyDescent="0.25">
      <c r="A19" s="144">
        <v>5</v>
      </c>
      <c r="B19" s="337" t="s">
        <v>345</v>
      </c>
      <c r="C19" s="338" t="s">
        <v>344</v>
      </c>
      <c r="D19" s="533"/>
      <c r="E19" s="539"/>
      <c r="F19" s="542"/>
      <c r="G19" s="162"/>
      <c r="H19" s="162"/>
      <c r="I19" s="162"/>
      <c r="J19" s="166"/>
      <c r="K19" s="536"/>
      <c r="L19" s="536"/>
      <c r="M19" s="536"/>
      <c r="N19" s="530"/>
      <c r="O19" s="90"/>
      <c r="P19" s="90"/>
      <c r="Q19" s="90"/>
      <c r="R19" s="90"/>
      <c r="S19" s="79"/>
    </row>
    <row r="20" spans="1:19" ht="30" customHeight="1" thickBot="1" x14ac:dyDescent="0.3">
      <c r="A20" s="144">
        <v>6</v>
      </c>
      <c r="B20" s="206" t="s">
        <v>213</v>
      </c>
      <c r="C20" s="242" t="s">
        <v>311</v>
      </c>
      <c r="D20" s="534"/>
      <c r="E20" s="540"/>
      <c r="F20" s="543"/>
      <c r="G20" s="163"/>
      <c r="H20" s="163"/>
      <c r="I20" s="163"/>
      <c r="J20" s="167"/>
      <c r="K20" s="537"/>
      <c r="L20" s="537"/>
      <c r="M20" s="537"/>
      <c r="N20" s="531"/>
      <c r="O20" s="79"/>
      <c r="P20" s="79"/>
      <c r="Q20" s="79"/>
      <c r="R20" s="79"/>
      <c r="S20" s="79"/>
    </row>
    <row r="21" spans="1:19" ht="30" customHeight="1" x14ac:dyDescent="0.25">
      <c r="A21" s="142">
        <v>1</v>
      </c>
      <c r="B21" s="169" t="s">
        <v>234</v>
      </c>
      <c r="C21" s="168" t="s">
        <v>238</v>
      </c>
      <c r="D21" s="532">
        <v>0</v>
      </c>
      <c r="E21" s="538">
        <v>12</v>
      </c>
      <c r="F21" s="541">
        <v>18</v>
      </c>
      <c r="G21" s="150"/>
      <c r="H21" s="150"/>
      <c r="I21" s="150"/>
      <c r="J21" s="164"/>
      <c r="K21" s="535">
        <v>20</v>
      </c>
      <c r="L21" s="535">
        <v>50</v>
      </c>
      <c r="M21" s="535">
        <v>2</v>
      </c>
      <c r="N21" s="529" t="s">
        <v>34</v>
      </c>
      <c r="O21" s="79"/>
      <c r="P21" s="79"/>
      <c r="Q21" s="79"/>
      <c r="R21" s="79"/>
      <c r="S21" s="79"/>
    </row>
    <row r="22" spans="1:19" ht="30" customHeight="1" x14ac:dyDescent="0.25">
      <c r="A22" s="143">
        <v>2</v>
      </c>
      <c r="B22" s="240" t="s">
        <v>262</v>
      </c>
      <c r="C22" s="208" t="s">
        <v>301</v>
      </c>
      <c r="D22" s="533"/>
      <c r="E22" s="539"/>
      <c r="F22" s="542"/>
      <c r="G22" s="152"/>
      <c r="H22" s="152"/>
      <c r="I22" s="152"/>
      <c r="J22" s="165"/>
      <c r="K22" s="536"/>
      <c r="L22" s="536"/>
      <c r="M22" s="536"/>
      <c r="N22" s="530"/>
      <c r="O22" s="79"/>
      <c r="P22" s="79"/>
      <c r="Q22" s="79"/>
      <c r="R22" s="79"/>
      <c r="S22" s="79"/>
    </row>
    <row r="23" spans="1:19" ht="30" customHeight="1" x14ac:dyDescent="0.25">
      <c r="A23" s="143">
        <v>3</v>
      </c>
      <c r="B23" s="241" t="s">
        <v>47</v>
      </c>
      <c r="C23" s="157" t="s">
        <v>239</v>
      </c>
      <c r="D23" s="533"/>
      <c r="E23" s="539"/>
      <c r="F23" s="542"/>
      <c r="G23" s="162"/>
      <c r="H23" s="162"/>
      <c r="I23" s="162"/>
      <c r="J23" s="166"/>
      <c r="K23" s="536"/>
      <c r="L23" s="536"/>
      <c r="M23" s="536"/>
      <c r="N23" s="530"/>
      <c r="O23" s="79"/>
      <c r="P23" s="79"/>
      <c r="Q23" s="79"/>
      <c r="R23" s="79"/>
      <c r="S23" s="79"/>
    </row>
    <row r="24" spans="1:19" ht="42" customHeight="1" x14ac:dyDescent="0.25">
      <c r="A24" s="143">
        <v>4</v>
      </c>
      <c r="B24" s="200" t="s">
        <v>350</v>
      </c>
      <c r="C24" s="204" t="s">
        <v>289</v>
      </c>
      <c r="D24" s="533"/>
      <c r="E24" s="539"/>
      <c r="F24" s="542"/>
      <c r="G24" s="162"/>
      <c r="H24" s="162"/>
      <c r="I24" s="162"/>
      <c r="J24" s="166"/>
      <c r="K24" s="536"/>
      <c r="L24" s="536"/>
      <c r="M24" s="536"/>
      <c r="N24" s="530"/>
      <c r="O24" s="79"/>
      <c r="P24" s="79"/>
      <c r="Q24" s="79"/>
      <c r="R24" s="79"/>
      <c r="S24" s="79"/>
    </row>
    <row r="25" spans="1:19" ht="30" customHeight="1" thickBot="1" x14ac:dyDescent="0.3">
      <c r="A25" s="147">
        <v>5</v>
      </c>
      <c r="B25" s="203" t="s">
        <v>354</v>
      </c>
      <c r="C25" s="242" t="s">
        <v>240</v>
      </c>
      <c r="D25" s="534"/>
      <c r="E25" s="540"/>
      <c r="F25" s="543"/>
      <c r="G25" s="163"/>
      <c r="H25" s="163"/>
      <c r="I25" s="163"/>
      <c r="J25" s="167"/>
      <c r="K25" s="537"/>
      <c r="L25" s="537"/>
      <c r="M25" s="537"/>
      <c r="N25" s="531"/>
      <c r="O25" s="79"/>
      <c r="P25" s="79"/>
      <c r="Q25" s="79"/>
      <c r="R25" s="79"/>
      <c r="S25" s="79"/>
    </row>
    <row r="26" spans="1:19" ht="30" customHeight="1" x14ac:dyDescent="0.25">
      <c r="A26" s="142">
        <v>1</v>
      </c>
      <c r="B26" s="127" t="s">
        <v>233</v>
      </c>
      <c r="C26" s="148" t="s">
        <v>241</v>
      </c>
      <c r="D26" s="532">
        <v>0</v>
      </c>
      <c r="E26" s="538">
        <v>12</v>
      </c>
      <c r="F26" s="541">
        <v>18</v>
      </c>
      <c r="G26" s="150"/>
      <c r="H26" s="150"/>
      <c r="I26" s="150"/>
      <c r="J26" s="164"/>
      <c r="K26" s="535">
        <v>20</v>
      </c>
      <c r="L26" s="535">
        <v>50</v>
      </c>
      <c r="M26" s="535">
        <v>2</v>
      </c>
      <c r="N26" s="529" t="s">
        <v>34</v>
      </c>
      <c r="O26" s="79"/>
      <c r="P26" s="79"/>
      <c r="Q26" s="79"/>
      <c r="R26" s="79"/>
      <c r="S26" s="79"/>
    </row>
    <row r="27" spans="1:19" ht="30" customHeight="1" x14ac:dyDescent="0.25">
      <c r="A27" s="143">
        <v>2</v>
      </c>
      <c r="B27" s="161" t="s">
        <v>293</v>
      </c>
      <c r="C27" s="129" t="s">
        <v>242</v>
      </c>
      <c r="D27" s="533"/>
      <c r="E27" s="539"/>
      <c r="F27" s="542"/>
      <c r="G27" s="152"/>
      <c r="H27" s="152"/>
      <c r="I27" s="152"/>
      <c r="J27" s="165"/>
      <c r="K27" s="536"/>
      <c r="L27" s="536"/>
      <c r="M27" s="536"/>
      <c r="N27" s="530"/>
      <c r="O27" s="79"/>
      <c r="P27" s="79"/>
      <c r="Q27" s="79"/>
      <c r="R27" s="79"/>
      <c r="S27" s="79"/>
    </row>
    <row r="28" spans="1:19" ht="30" customHeight="1" x14ac:dyDescent="0.25">
      <c r="A28" s="143">
        <v>3</v>
      </c>
      <c r="B28" s="243" t="s">
        <v>299</v>
      </c>
      <c r="C28" s="201" t="s">
        <v>243</v>
      </c>
      <c r="D28" s="533"/>
      <c r="E28" s="539"/>
      <c r="F28" s="542"/>
      <c r="G28" s="162"/>
      <c r="H28" s="162"/>
      <c r="I28" s="162"/>
      <c r="J28" s="166"/>
      <c r="K28" s="536"/>
      <c r="L28" s="536"/>
      <c r="M28" s="536"/>
      <c r="N28" s="530"/>
      <c r="O28" s="79"/>
      <c r="P28" s="79"/>
      <c r="Q28" s="79"/>
      <c r="R28" s="79"/>
      <c r="S28" s="79"/>
    </row>
    <row r="29" spans="1:19" ht="30" customHeight="1" x14ac:dyDescent="0.25">
      <c r="A29" s="143">
        <v>4</v>
      </c>
      <c r="B29" s="244" t="s">
        <v>287</v>
      </c>
      <c r="C29" s="204" t="s">
        <v>244</v>
      </c>
      <c r="D29" s="533"/>
      <c r="E29" s="539"/>
      <c r="F29" s="542"/>
      <c r="G29" s="162"/>
      <c r="H29" s="162"/>
      <c r="I29" s="162"/>
      <c r="J29" s="166"/>
      <c r="K29" s="536"/>
      <c r="L29" s="536"/>
      <c r="M29" s="536"/>
      <c r="N29" s="530"/>
      <c r="O29" s="79"/>
      <c r="P29" s="79"/>
      <c r="Q29" s="79"/>
      <c r="R29" s="79"/>
      <c r="S29" s="79"/>
    </row>
    <row r="30" spans="1:19" ht="30" customHeight="1" thickBot="1" x14ac:dyDescent="0.3">
      <c r="A30" s="155">
        <v>5</v>
      </c>
      <c r="B30" s="206" t="s">
        <v>346</v>
      </c>
      <c r="C30" s="242" t="s">
        <v>245</v>
      </c>
      <c r="D30" s="534"/>
      <c r="E30" s="540"/>
      <c r="F30" s="543"/>
      <c r="G30" s="163"/>
      <c r="H30" s="163"/>
      <c r="I30" s="163"/>
      <c r="J30" s="167"/>
      <c r="K30" s="537"/>
      <c r="L30" s="537"/>
      <c r="M30" s="537"/>
      <c r="N30" s="531"/>
      <c r="O30" s="79"/>
      <c r="P30" s="79"/>
      <c r="Q30" s="79"/>
      <c r="R30" s="79"/>
      <c r="S30" s="79"/>
    </row>
    <row r="31" spans="1:19" ht="24.95" customHeight="1" thickBot="1" x14ac:dyDescent="0.3">
      <c r="A31" s="136"/>
      <c r="B31" s="93"/>
      <c r="C31" s="92" t="s">
        <v>33</v>
      </c>
      <c r="D31" s="401">
        <v>150</v>
      </c>
      <c r="E31" s="402"/>
      <c r="F31" s="402"/>
      <c r="G31" s="402"/>
      <c r="H31" s="402"/>
      <c r="I31" s="402"/>
      <c r="J31" s="402"/>
      <c r="K31" s="402"/>
      <c r="L31" s="402"/>
      <c r="M31" s="403"/>
      <c r="N31" s="94"/>
      <c r="O31" s="79"/>
      <c r="P31" s="79"/>
      <c r="Q31" s="79"/>
      <c r="R31" s="79"/>
      <c r="S31" s="79"/>
    </row>
    <row r="32" spans="1:19" ht="24.95" customHeight="1" thickBot="1" x14ac:dyDescent="0.3">
      <c r="A32" s="137"/>
      <c r="B32" s="7"/>
      <c r="C32" s="8" t="s">
        <v>37</v>
      </c>
      <c r="D32" s="401">
        <v>90</v>
      </c>
      <c r="E32" s="402"/>
      <c r="F32" s="402"/>
      <c r="G32" s="402"/>
      <c r="H32" s="402"/>
      <c r="I32" s="402"/>
      <c r="J32" s="402"/>
      <c r="K32" s="402"/>
      <c r="L32" s="402"/>
      <c r="M32" s="403"/>
      <c r="N32" s="170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97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7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</sheetData>
  <mergeCells count="41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N12"/>
    <mergeCell ref="D13:N13"/>
    <mergeCell ref="D15:D20"/>
    <mergeCell ref="E15:E20"/>
    <mergeCell ref="F15:F20"/>
    <mergeCell ref="K15:K20"/>
    <mergeCell ref="L15:L20"/>
    <mergeCell ref="M15:M20"/>
    <mergeCell ref="N15:N20"/>
    <mergeCell ref="E21:E25"/>
    <mergeCell ref="F21:F25"/>
    <mergeCell ref="K21:K25"/>
    <mergeCell ref="L21:L25"/>
    <mergeCell ref="N21:N25"/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2024-11-14T09:05:25Z</dcterms:modified>
</cp:coreProperties>
</file>