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C12E343B-1C22-4CE7-8CCE-6D8CC6115EA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Opiekunowie lat" sheetId="10" r:id="rId1"/>
    <sheet name="I rok ZP-II st" sheetId="16" r:id="rId2"/>
    <sheet name="II rok ZP-II st" sheetId="17" r:id="rId3"/>
    <sheet name="I rok ZP-II nst" sheetId="18" r:id="rId4"/>
    <sheet name="II rok ZP-II nst" sheetId="19" r:id="rId5"/>
  </sheets>
  <definedNames>
    <definedName name="_xlnm.Print_Area" localSheetId="3">'I rok ZP-II nst'!$A$1:$AF$38</definedName>
    <definedName name="_xlnm.Print_Area" localSheetId="1">'I rok ZP-II st'!$A$1:$AF$38</definedName>
    <definedName name="_xlnm.Print_Area" localSheetId="4">'II rok ZP-II nst'!$A$1:$AG$141</definedName>
    <definedName name="_xlnm.Print_Area" localSheetId="2">'II rok ZP-II st'!$A$1:$AF$142</definedName>
    <definedName name="_xlnm.Print_Area" localSheetId="0">'Opiekunowie lat'!$A$1:$K$21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7" i="19" l="1"/>
  <c r="X137" i="19"/>
  <c r="U137" i="19"/>
  <c r="R137" i="19"/>
  <c r="Q137" i="19"/>
  <c r="P137" i="19"/>
  <c r="N137" i="19"/>
  <c r="L137" i="19"/>
  <c r="J137" i="19"/>
  <c r="I137" i="19"/>
  <c r="H137" i="19"/>
  <c r="G137" i="19"/>
  <c r="F137" i="19"/>
  <c r="E137" i="19"/>
  <c r="D137" i="19"/>
  <c r="AE136" i="19"/>
  <c r="AC136" i="19"/>
  <c r="W136" i="19"/>
  <c r="Y136" i="19" s="1"/>
  <c r="K136" i="19"/>
  <c r="AE135" i="19"/>
  <c r="AC135" i="19"/>
  <c r="K135" i="19"/>
  <c r="AE134" i="19"/>
  <c r="AC134" i="19"/>
  <c r="K134" i="19"/>
  <c r="AB134" i="19" s="1"/>
  <c r="AE133" i="19"/>
  <c r="AC133" i="19"/>
  <c r="W133" i="19"/>
  <c r="AE132" i="19"/>
  <c r="AC132" i="19"/>
  <c r="K132" i="19"/>
  <c r="AB132" i="19" s="1"/>
  <c r="AE131" i="19"/>
  <c r="AC131" i="19"/>
  <c r="W131" i="19"/>
  <c r="AE130" i="19"/>
  <c r="AC130" i="19"/>
  <c r="W130" i="19"/>
  <c r="AB130" i="19" s="1"/>
  <c r="AE129" i="19"/>
  <c r="AC129" i="19"/>
  <c r="K129" i="19"/>
  <c r="AE128" i="19"/>
  <c r="AC128" i="19"/>
  <c r="W128" i="19"/>
  <c r="AB128" i="19" s="1"/>
  <c r="AE127" i="19"/>
  <c r="AC127" i="19"/>
  <c r="K127" i="19"/>
  <c r="AE126" i="19"/>
  <c r="AC126" i="19"/>
  <c r="W126" i="19"/>
  <c r="Y126" i="19" s="1"/>
  <c r="K126" i="19"/>
  <c r="M126" i="19" s="1"/>
  <c r="AE125" i="19"/>
  <c r="AC125" i="19"/>
  <c r="K125" i="19"/>
  <c r="AE124" i="19"/>
  <c r="AC124" i="19"/>
  <c r="W124" i="19"/>
  <c r="AE123" i="19"/>
  <c r="AC123" i="19"/>
  <c r="K123" i="19"/>
  <c r="Z117" i="19"/>
  <c r="X117" i="19"/>
  <c r="U117" i="19"/>
  <c r="R117" i="19"/>
  <c r="Q117" i="19"/>
  <c r="P117" i="19"/>
  <c r="N117" i="19"/>
  <c r="L117" i="19"/>
  <c r="I117" i="19"/>
  <c r="H117" i="19"/>
  <c r="G117" i="19"/>
  <c r="F117" i="19"/>
  <c r="E117" i="19"/>
  <c r="D117" i="19"/>
  <c r="AE116" i="19"/>
  <c r="AC116" i="19"/>
  <c r="W116" i="19"/>
  <c r="Y116" i="19" s="1"/>
  <c r="K116" i="19"/>
  <c r="AE115" i="19"/>
  <c r="AC115" i="19"/>
  <c r="W115" i="19"/>
  <c r="AB115" i="19" s="1"/>
  <c r="AE114" i="19"/>
  <c r="AC114" i="19"/>
  <c r="K114" i="19"/>
  <c r="AB114" i="19" s="1"/>
  <c r="AE113" i="19"/>
  <c r="AC113" i="19"/>
  <c r="W113" i="19"/>
  <c r="AB113" i="19" s="1"/>
  <c r="AE112" i="19"/>
  <c r="AC112" i="19"/>
  <c r="W112" i="19"/>
  <c r="AB112" i="19" s="1"/>
  <c r="AE111" i="19"/>
  <c r="AC111" i="19"/>
  <c r="W111" i="19"/>
  <c r="AB111" i="19" s="1"/>
  <c r="AE110" i="19"/>
  <c r="AC110" i="19"/>
  <c r="W110" i="19"/>
  <c r="AB110" i="19" s="1"/>
  <c r="AE109" i="19"/>
  <c r="AC109" i="19"/>
  <c r="AB109" i="19"/>
  <c r="M109" i="19"/>
  <c r="AD109" i="19" s="1"/>
  <c r="AE108" i="19"/>
  <c r="AC108" i="19"/>
  <c r="K108" i="19"/>
  <c r="M108" i="19" s="1"/>
  <c r="AD108" i="19" s="1"/>
  <c r="AE107" i="19"/>
  <c r="AC107" i="19"/>
  <c r="K107" i="19"/>
  <c r="AE106" i="19"/>
  <c r="AC106" i="19"/>
  <c r="K106" i="19"/>
  <c r="Z100" i="19"/>
  <c r="X100" i="19"/>
  <c r="U100" i="19"/>
  <c r="R100" i="19"/>
  <c r="Q100" i="19"/>
  <c r="P100" i="19"/>
  <c r="N100" i="19"/>
  <c r="L100" i="19"/>
  <c r="J100" i="19"/>
  <c r="I100" i="19"/>
  <c r="H100" i="19"/>
  <c r="G100" i="19"/>
  <c r="F100" i="19"/>
  <c r="E100" i="19"/>
  <c r="D100" i="19"/>
  <c r="AE99" i="19"/>
  <c r="AC99" i="19"/>
  <c r="W99" i="19"/>
  <c r="Y99" i="19" s="1"/>
  <c r="K99" i="19"/>
  <c r="M99" i="19" s="1"/>
  <c r="AE98" i="19"/>
  <c r="AC98" i="19"/>
  <c r="W98" i="19"/>
  <c r="Y98" i="19" s="1"/>
  <c r="K98" i="19"/>
  <c r="M98" i="19" s="1"/>
  <c r="AE97" i="19"/>
  <c r="AC97" i="19"/>
  <c r="W97" i="19"/>
  <c r="Y97" i="19" s="1"/>
  <c r="K97" i="19"/>
  <c r="M97" i="19" s="1"/>
  <c r="AE96" i="19"/>
  <c r="AC96" i="19"/>
  <c r="K96" i="19"/>
  <c r="M96" i="19" s="1"/>
  <c r="AD96" i="19" s="1"/>
  <c r="AE95" i="19"/>
  <c r="AC95" i="19"/>
  <c r="K95" i="19"/>
  <c r="AE94" i="19"/>
  <c r="AC94" i="19"/>
  <c r="W94" i="19"/>
  <c r="AB94" i="19" s="1"/>
  <c r="AE93" i="19"/>
  <c r="AC93" i="19"/>
  <c r="K93" i="19"/>
  <c r="AE92" i="19"/>
  <c r="AC92" i="19"/>
  <c r="W92" i="19"/>
  <c r="AB92" i="19" s="1"/>
  <c r="Z86" i="19"/>
  <c r="X86" i="19"/>
  <c r="U86" i="19"/>
  <c r="R86" i="19"/>
  <c r="Q86" i="19"/>
  <c r="P86" i="19"/>
  <c r="N86" i="19"/>
  <c r="L86" i="19"/>
  <c r="I86" i="19"/>
  <c r="H86" i="19"/>
  <c r="G86" i="19"/>
  <c r="F86" i="19"/>
  <c r="E86" i="19"/>
  <c r="D86" i="19"/>
  <c r="AE85" i="19"/>
  <c r="AC85" i="19"/>
  <c r="W85" i="19"/>
  <c r="Y85" i="19" s="1"/>
  <c r="K85" i="19"/>
  <c r="M85" i="19" s="1"/>
  <c r="AE84" i="19"/>
  <c r="AC84" i="19"/>
  <c r="W84" i="19"/>
  <c r="AB84" i="19" s="1"/>
  <c r="AE83" i="19"/>
  <c r="AC83" i="19"/>
  <c r="K83" i="19"/>
  <c r="M83" i="19" s="1"/>
  <c r="AD83" i="19" s="1"/>
  <c r="AE82" i="19"/>
  <c r="AC82" i="19"/>
  <c r="W82" i="19"/>
  <c r="AB82" i="19" s="1"/>
  <c r="AE81" i="19"/>
  <c r="AC81" i="19"/>
  <c r="K81" i="19"/>
  <c r="M81" i="19" s="1"/>
  <c r="AD81" i="19" s="1"/>
  <c r="AE80" i="19"/>
  <c r="AC80" i="19"/>
  <c r="W80" i="19"/>
  <c r="AB80" i="19" s="1"/>
  <c r="AE79" i="19"/>
  <c r="AC79" i="19"/>
  <c r="W79" i="19"/>
  <c r="AE78" i="19"/>
  <c r="AC78" i="19"/>
  <c r="AB78" i="19"/>
  <c r="M78" i="19"/>
  <c r="AD78" i="19" s="1"/>
  <c r="AE77" i="19"/>
  <c r="AC77" i="19"/>
  <c r="K77" i="19"/>
  <c r="M77" i="19" s="1"/>
  <c r="AD77" i="19" s="1"/>
  <c r="AE76" i="19"/>
  <c r="AC76" i="19"/>
  <c r="K76" i="19"/>
  <c r="Z70" i="19"/>
  <c r="X70" i="19"/>
  <c r="U70" i="19"/>
  <c r="R70" i="19"/>
  <c r="Q70" i="19"/>
  <c r="P70" i="19"/>
  <c r="N70" i="19"/>
  <c r="L70" i="19"/>
  <c r="J70" i="19"/>
  <c r="I70" i="19"/>
  <c r="H70" i="19"/>
  <c r="G70" i="19"/>
  <c r="F70" i="19"/>
  <c r="E70" i="19"/>
  <c r="D70" i="19"/>
  <c r="AE69" i="19"/>
  <c r="AC69" i="19"/>
  <c r="W69" i="19"/>
  <c r="Y69" i="19" s="1"/>
  <c r="K69" i="19"/>
  <c r="AE68" i="19"/>
  <c r="AC68" i="19"/>
  <c r="W68" i="19"/>
  <c r="AE67" i="19"/>
  <c r="AC67" i="19"/>
  <c r="K67" i="19"/>
  <c r="M67" i="19" s="1"/>
  <c r="AD67" i="19" s="1"/>
  <c r="AE66" i="19"/>
  <c r="AC66" i="19"/>
  <c r="K66" i="19"/>
  <c r="AE65" i="19"/>
  <c r="AC65" i="19"/>
  <c r="W65" i="19"/>
  <c r="Y65" i="19" s="1"/>
  <c r="AD65" i="19" s="1"/>
  <c r="AE64" i="19"/>
  <c r="AC64" i="19"/>
  <c r="W64" i="19"/>
  <c r="AE63" i="19"/>
  <c r="AC63" i="19"/>
  <c r="K63" i="19"/>
  <c r="AE62" i="19"/>
  <c r="AC62" i="19"/>
  <c r="W62" i="19"/>
  <c r="AE61" i="19"/>
  <c r="AE70" i="19" s="1"/>
  <c r="AC61" i="19"/>
  <c r="K61" i="19"/>
  <c r="Z55" i="19"/>
  <c r="X55" i="19"/>
  <c r="U55" i="19"/>
  <c r="R55" i="19"/>
  <c r="Q55" i="19"/>
  <c r="P55" i="19"/>
  <c r="N55" i="19"/>
  <c r="L55" i="19"/>
  <c r="J55" i="19"/>
  <c r="I55" i="19"/>
  <c r="H55" i="19"/>
  <c r="G55" i="19"/>
  <c r="F55" i="19"/>
  <c r="E55" i="19"/>
  <c r="D55" i="19"/>
  <c r="AE54" i="19"/>
  <c r="AC54" i="19"/>
  <c r="W54" i="19"/>
  <c r="K54" i="19"/>
  <c r="M54" i="19" s="1"/>
  <c r="AE53" i="19"/>
  <c r="AC53" i="19"/>
  <c r="W53" i="19"/>
  <c r="Y53" i="19" s="1"/>
  <c r="AD53" i="19" s="1"/>
  <c r="AE52" i="19"/>
  <c r="AC52" i="19"/>
  <c r="K52" i="19"/>
  <c r="AE51" i="19"/>
  <c r="AC51" i="19"/>
  <c r="K51" i="19"/>
  <c r="M51" i="19" s="1"/>
  <c r="AD51" i="19" s="1"/>
  <c r="AE50" i="19"/>
  <c r="AC50" i="19"/>
  <c r="K50" i="19"/>
  <c r="AE49" i="19"/>
  <c r="AC49" i="19"/>
  <c r="AB49" i="19"/>
  <c r="M49" i="19"/>
  <c r="AD49" i="19" s="1"/>
  <c r="AE48" i="19"/>
  <c r="AC48" i="19"/>
  <c r="K48" i="19"/>
  <c r="M48" i="19" s="1"/>
  <c r="AD48" i="19" s="1"/>
  <c r="AE47" i="19"/>
  <c r="AC47" i="19"/>
  <c r="K47" i="19"/>
  <c r="AB47" i="19" s="1"/>
  <c r="AE46" i="19"/>
  <c r="AC46" i="19"/>
  <c r="W46" i="19"/>
  <c r="Y46" i="19" s="1"/>
  <c r="K46" i="19"/>
  <c r="M46" i="19" s="1"/>
  <c r="AE45" i="19"/>
  <c r="AC45" i="19"/>
  <c r="W45" i="19"/>
  <c r="AB45" i="19" s="1"/>
  <c r="AE44" i="19"/>
  <c r="AC44" i="19"/>
  <c r="K44" i="19"/>
  <c r="M44" i="19" s="1"/>
  <c r="Z38" i="19"/>
  <c r="X38" i="19"/>
  <c r="U38" i="19"/>
  <c r="R38" i="19"/>
  <c r="Q38" i="19"/>
  <c r="P38" i="19"/>
  <c r="N38" i="19"/>
  <c r="L38" i="19"/>
  <c r="J38" i="19"/>
  <c r="I38" i="19"/>
  <c r="H38" i="19"/>
  <c r="G38" i="19"/>
  <c r="F38" i="19"/>
  <c r="E38" i="19"/>
  <c r="D38" i="19"/>
  <c r="AE37" i="19"/>
  <c r="AC37" i="19"/>
  <c r="W37" i="19"/>
  <c r="Y37" i="19" s="1"/>
  <c r="K37" i="19"/>
  <c r="M37" i="19" s="1"/>
  <c r="AE36" i="19"/>
  <c r="AC36" i="19"/>
  <c r="W36" i="19"/>
  <c r="AB36" i="19" s="1"/>
  <c r="AE35" i="19"/>
  <c r="AC35" i="19"/>
  <c r="K35" i="19"/>
  <c r="AE34" i="19"/>
  <c r="AC34" i="19"/>
  <c r="W34" i="19"/>
  <c r="AE33" i="19"/>
  <c r="AC33" i="19"/>
  <c r="W33" i="19"/>
  <c r="AB33" i="19" s="1"/>
  <c r="AE32" i="19"/>
  <c r="AC32" i="19"/>
  <c r="K32" i="19"/>
  <c r="AB32" i="19" s="1"/>
  <c r="AE31" i="19"/>
  <c r="AC31" i="19"/>
  <c r="W31" i="19"/>
  <c r="AB31" i="19" s="1"/>
  <c r="AE30" i="19"/>
  <c r="AC30" i="19"/>
  <c r="K30" i="19"/>
  <c r="AB30" i="19" s="1"/>
  <c r="AE29" i="19"/>
  <c r="AC29" i="19"/>
  <c r="K29" i="19"/>
  <c r="AB29" i="19" s="1"/>
  <c r="AE28" i="19"/>
  <c r="AC28" i="19"/>
  <c r="K28" i="19"/>
  <c r="AB28" i="19" s="1"/>
  <c r="Z22" i="19"/>
  <c r="X22" i="19"/>
  <c r="U22" i="19"/>
  <c r="R22" i="19"/>
  <c r="Q22" i="19"/>
  <c r="P22" i="19"/>
  <c r="N22" i="19"/>
  <c r="L22" i="19"/>
  <c r="J22" i="19"/>
  <c r="I22" i="19"/>
  <c r="H22" i="19"/>
  <c r="G22" i="19"/>
  <c r="F22" i="19"/>
  <c r="E22" i="19"/>
  <c r="D22" i="19"/>
  <c r="AE21" i="19"/>
  <c r="AC21" i="19"/>
  <c r="W21" i="19"/>
  <c r="AB21" i="19" s="1"/>
  <c r="AE20" i="19"/>
  <c r="AC20" i="19"/>
  <c r="W20" i="19"/>
  <c r="AE19" i="19"/>
  <c r="AC19" i="19"/>
  <c r="W19" i="19"/>
  <c r="AE18" i="19"/>
  <c r="AC18" i="19"/>
  <c r="W18" i="19"/>
  <c r="Y18" i="19" s="1"/>
  <c r="K18" i="19"/>
  <c r="AE17" i="19"/>
  <c r="AC17" i="19"/>
  <c r="K17" i="19"/>
  <c r="AB17" i="19" s="1"/>
  <c r="AE16" i="19"/>
  <c r="AC16" i="19"/>
  <c r="W16" i="19"/>
  <c r="AB16" i="19" s="1"/>
  <c r="AE15" i="19"/>
  <c r="AC15" i="19"/>
  <c r="W15" i="19"/>
  <c r="Y15" i="19" s="1"/>
  <c r="K15" i="19"/>
  <c r="M15" i="19" s="1"/>
  <c r="AD15" i="19" s="1"/>
  <c r="AE14" i="19"/>
  <c r="AC14" i="19"/>
  <c r="K14" i="19"/>
  <c r="AB14" i="19" s="1"/>
  <c r="AE13" i="19"/>
  <c r="AC13" i="19"/>
  <c r="K13" i="19"/>
  <c r="AB13" i="19" s="1"/>
  <c r="Z34" i="18"/>
  <c r="X34" i="18"/>
  <c r="V34" i="18"/>
  <c r="U34" i="18"/>
  <c r="T34" i="18"/>
  <c r="S34" i="18"/>
  <c r="R34" i="18"/>
  <c r="Q34" i="18"/>
  <c r="P34" i="18"/>
  <c r="N34" i="18"/>
  <c r="L34" i="18"/>
  <c r="J34" i="18"/>
  <c r="I34" i="18"/>
  <c r="H34" i="18"/>
  <c r="G34" i="18"/>
  <c r="F34" i="18"/>
  <c r="E34" i="18"/>
  <c r="D34" i="18"/>
  <c r="AE33" i="18"/>
  <c r="AC33" i="18"/>
  <c r="W33" i="18"/>
  <c r="AB33" i="18" s="1"/>
  <c r="AE32" i="18"/>
  <c r="AC32" i="18"/>
  <c r="W32" i="18"/>
  <c r="AE30" i="18"/>
  <c r="AC30" i="18"/>
  <c r="W30" i="18"/>
  <c r="Y30" i="18" s="1"/>
  <c r="K30" i="18"/>
  <c r="M30" i="18" s="1"/>
  <c r="AE29" i="18"/>
  <c r="AC29" i="18"/>
  <c r="K29" i="18"/>
  <c r="AB29" i="18" s="1"/>
  <c r="AE28" i="18"/>
  <c r="AC28" i="18"/>
  <c r="K28" i="18"/>
  <c r="AB28" i="18" s="1"/>
  <c r="AE27" i="18"/>
  <c r="AC27" i="18"/>
  <c r="K27" i="18"/>
  <c r="AB27" i="18" s="1"/>
  <c r="AE26" i="18"/>
  <c r="AC26" i="18"/>
  <c r="W26" i="18"/>
  <c r="AB26" i="18" s="1"/>
  <c r="AE25" i="18"/>
  <c r="AC25" i="18"/>
  <c r="W25" i="18"/>
  <c r="AB25" i="18" s="1"/>
  <c r="AE24" i="18"/>
  <c r="AC24" i="18"/>
  <c r="W24" i="18"/>
  <c r="AB24" i="18" s="1"/>
  <c r="AE23" i="18"/>
  <c r="AC23" i="18"/>
  <c r="W23" i="18"/>
  <c r="AB23" i="18" s="1"/>
  <c r="AE22" i="18"/>
  <c r="AC22" i="18"/>
  <c r="W22" i="18"/>
  <c r="AB22" i="18" s="1"/>
  <c r="AE21" i="18"/>
  <c r="AC21" i="18"/>
  <c r="K21" i="18"/>
  <c r="AB21" i="18" s="1"/>
  <c r="AE20" i="18"/>
  <c r="AC20" i="18"/>
  <c r="K20" i="18"/>
  <c r="AB20" i="18" s="1"/>
  <c r="AE19" i="18"/>
  <c r="AC19" i="18"/>
  <c r="K19" i="18"/>
  <c r="AB19" i="18" s="1"/>
  <c r="AE18" i="18"/>
  <c r="AC18" i="18"/>
  <c r="K18" i="18"/>
  <c r="AB18" i="18" s="1"/>
  <c r="AE17" i="18"/>
  <c r="AC17" i="18"/>
  <c r="W17" i="18"/>
  <c r="Y17" i="18" s="1"/>
  <c r="K17" i="18"/>
  <c r="AE16" i="18"/>
  <c r="AC16" i="18"/>
  <c r="W16" i="18"/>
  <c r="K16" i="18"/>
  <c r="AB16" i="18" s="1"/>
  <c r="AE15" i="18"/>
  <c r="AC15" i="18"/>
  <c r="K15" i="18"/>
  <c r="AB15" i="18" s="1"/>
  <c r="AE14" i="18"/>
  <c r="AC14" i="18"/>
  <c r="W14" i="18"/>
  <c r="Y14" i="18" s="1"/>
  <c r="K14" i="18"/>
  <c r="M14" i="18" s="1"/>
  <c r="AE13" i="18"/>
  <c r="AC13" i="18"/>
  <c r="W13" i="18"/>
  <c r="Y13" i="18" s="1"/>
  <c r="K13" i="18"/>
  <c r="Z137" i="17"/>
  <c r="X137" i="17"/>
  <c r="U137" i="17"/>
  <c r="R137" i="17"/>
  <c r="Q137" i="17"/>
  <c r="P137" i="17"/>
  <c r="N137" i="17"/>
  <c r="L137" i="17"/>
  <c r="J137" i="17"/>
  <c r="I137" i="17"/>
  <c r="H137" i="17"/>
  <c r="G137" i="17"/>
  <c r="F137" i="17"/>
  <c r="E137" i="17"/>
  <c r="D137" i="17"/>
  <c r="AE136" i="17"/>
  <c r="AC136" i="17"/>
  <c r="Y136" i="17"/>
  <c r="K136" i="17"/>
  <c r="M136" i="17" s="1"/>
  <c r="AE135" i="17"/>
  <c r="AC135" i="17"/>
  <c r="K135" i="17"/>
  <c r="AB135" i="17" s="1"/>
  <c r="AE134" i="17"/>
  <c r="AC134" i="17"/>
  <c r="K134" i="17"/>
  <c r="M134" i="17" s="1"/>
  <c r="AD134" i="17" s="1"/>
  <c r="AE133" i="17"/>
  <c r="AC133" i="17"/>
  <c r="W133" i="17"/>
  <c r="AB133" i="17" s="1"/>
  <c r="AE132" i="17"/>
  <c r="AC132" i="17"/>
  <c r="K132" i="17"/>
  <c r="AB132" i="17" s="1"/>
  <c r="AE131" i="17"/>
  <c r="AC131" i="17"/>
  <c r="W131" i="17"/>
  <c r="AB131" i="17" s="1"/>
  <c r="AE130" i="17"/>
  <c r="AC130" i="17"/>
  <c r="W130" i="17"/>
  <c r="AB130" i="17" s="1"/>
  <c r="AE129" i="17"/>
  <c r="AC129" i="17"/>
  <c r="K129" i="17"/>
  <c r="AB129" i="17" s="1"/>
  <c r="AE128" i="17"/>
  <c r="AC128" i="17"/>
  <c r="W128" i="17"/>
  <c r="AE127" i="17"/>
  <c r="AC127" i="17"/>
  <c r="K127" i="17"/>
  <c r="AB127" i="17" s="1"/>
  <c r="AE126" i="17"/>
  <c r="AC126" i="17"/>
  <c r="W126" i="17"/>
  <c r="Y126" i="17" s="1"/>
  <c r="K126" i="17"/>
  <c r="AB126" i="17" s="1"/>
  <c r="AE125" i="17"/>
  <c r="AC125" i="17"/>
  <c r="K125" i="17"/>
  <c r="AE124" i="17"/>
  <c r="AC124" i="17"/>
  <c r="W124" i="17"/>
  <c r="AB124" i="17" s="1"/>
  <c r="AE123" i="17"/>
  <c r="AC123" i="17"/>
  <c r="K123" i="17"/>
  <c r="Z117" i="17"/>
  <c r="X117" i="17"/>
  <c r="U117" i="17"/>
  <c r="R117" i="17"/>
  <c r="Q117" i="17"/>
  <c r="P117" i="17"/>
  <c r="N117" i="17"/>
  <c r="L117" i="17"/>
  <c r="I117" i="17"/>
  <c r="H117" i="17"/>
  <c r="G117" i="17"/>
  <c r="F117" i="17"/>
  <c r="E117" i="17"/>
  <c r="D117" i="17"/>
  <c r="AE116" i="17"/>
  <c r="AC116" i="17"/>
  <c r="W116" i="17"/>
  <c r="K116" i="17"/>
  <c r="M116" i="17" s="1"/>
  <c r="AE115" i="17"/>
  <c r="AC115" i="17"/>
  <c r="W115" i="17"/>
  <c r="AB115" i="17" s="1"/>
  <c r="AE114" i="17"/>
  <c r="AC114" i="17"/>
  <c r="K114" i="17"/>
  <c r="M114" i="17" s="1"/>
  <c r="AE113" i="17"/>
  <c r="AC113" i="17"/>
  <c r="W113" i="17"/>
  <c r="Y113" i="17" s="1"/>
  <c r="AE112" i="17"/>
  <c r="AC112" i="17"/>
  <c r="W112" i="17"/>
  <c r="Y112" i="17" s="1"/>
  <c r="AE111" i="17"/>
  <c r="AC111" i="17"/>
  <c r="K111" i="17"/>
  <c r="M111" i="17" s="1"/>
  <c r="AE110" i="17"/>
  <c r="AC110" i="17"/>
  <c r="W110" i="17"/>
  <c r="AE109" i="17"/>
  <c r="AC109" i="17"/>
  <c r="AD109" i="17" s="1"/>
  <c r="M109" i="17"/>
  <c r="AE108" i="17"/>
  <c r="AC108" i="17"/>
  <c r="K108" i="17"/>
  <c r="AB108" i="17" s="1"/>
  <c r="AE107" i="17"/>
  <c r="AC107" i="17"/>
  <c r="K107" i="17"/>
  <c r="M107" i="17" s="1"/>
  <c r="AE106" i="17"/>
  <c r="AC106" i="17"/>
  <c r="K106" i="17"/>
  <c r="Z100" i="17"/>
  <c r="X100" i="17"/>
  <c r="U100" i="17"/>
  <c r="R100" i="17"/>
  <c r="Q100" i="17"/>
  <c r="P100" i="17"/>
  <c r="N100" i="17"/>
  <c r="L100" i="17"/>
  <c r="J100" i="17"/>
  <c r="I100" i="17"/>
  <c r="H100" i="17"/>
  <c r="G100" i="17"/>
  <c r="F100" i="17"/>
  <c r="E100" i="17"/>
  <c r="D100" i="17"/>
  <c r="AE99" i="17"/>
  <c r="AC99" i="17"/>
  <c r="W99" i="17"/>
  <c r="Y99" i="17" s="1"/>
  <c r="K99" i="17"/>
  <c r="M99" i="17" s="1"/>
  <c r="AE98" i="17"/>
  <c r="AC98" i="17"/>
  <c r="W98" i="17"/>
  <c r="AB98" i="17" s="1"/>
  <c r="AD98" i="17" s="1"/>
  <c r="AE97" i="17"/>
  <c r="AC97" i="17"/>
  <c r="W97" i="17"/>
  <c r="Y97" i="17" s="1"/>
  <c r="K97" i="17"/>
  <c r="AB97" i="17" s="1"/>
  <c r="AD97" i="17" s="1"/>
  <c r="AE96" i="17"/>
  <c r="AC96" i="17"/>
  <c r="K96" i="17"/>
  <c r="M96" i="17" s="1"/>
  <c r="AE95" i="17"/>
  <c r="AC95" i="17"/>
  <c r="K95" i="17"/>
  <c r="M95" i="17" s="1"/>
  <c r="AE94" i="17"/>
  <c r="AC94" i="17"/>
  <c r="K94" i="17"/>
  <c r="M94" i="17" s="1"/>
  <c r="AE93" i="17"/>
  <c r="AC93" i="17"/>
  <c r="W93" i="17"/>
  <c r="AB93" i="17" s="1"/>
  <c r="AE92" i="17"/>
  <c r="AC92" i="17"/>
  <c r="AC100" i="17" s="1"/>
  <c r="W92" i="17"/>
  <c r="Y92" i="17" s="1"/>
  <c r="K92" i="17"/>
  <c r="Z86" i="17"/>
  <c r="X86" i="17"/>
  <c r="U86" i="17"/>
  <c r="R86" i="17"/>
  <c r="Q86" i="17"/>
  <c r="P86" i="17"/>
  <c r="N86" i="17"/>
  <c r="L86" i="17"/>
  <c r="I86" i="17"/>
  <c r="H86" i="17"/>
  <c r="G86" i="17"/>
  <c r="F86" i="17"/>
  <c r="E86" i="17"/>
  <c r="D86" i="17"/>
  <c r="AE85" i="17"/>
  <c r="AC85" i="17"/>
  <c r="W85" i="17"/>
  <c r="Y85" i="17" s="1"/>
  <c r="K85" i="17"/>
  <c r="M85" i="17" s="1"/>
  <c r="AE84" i="17"/>
  <c r="AC84" i="17"/>
  <c r="W84" i="17"/>
  <c r="AB84" i="17" s="1"/>
  <c r="AE83" i="17"/>
  <c r="AC83" i="17"/>
  <c r="W83" i="17"/>
  <c r="AB83" i="17" s="1"/>
  <c r="AE82" i="17"/>
  <c r="AC82" i="17"/>
  <c r="K82" i="17"/>
  <c r="AB82" i="17" s="1"/>
  <c r="AE81" i="17"/>
  <c r="AC81" i="17"/>
  <c r="K81" i="17"/>
  <c r="AE80" i="17"/>
  <c r="AC80" i="17"/>
  <c r="W80" i="17"/>
  <c r="AB80" i="17" s="1"/>
  <c r="AE79" i="17"/>
  <c r="AC79" i="17"/>
  <c r="W79" i="17"/>
  <c r="AB79" i="17" s="1"/>
  <c r="AE78" i="17"/>
  <c r="AC78" i="17"/>
  <c r="AB78" i="17"/>
  <c r="M78" i="17"/>
  <c r="AD78" i="17" s="1"/>
  <c r="AE77" i="17"/>
  <c r="AC77" i="17"/>
  <c r="K77" i="17"/>
  <c r="AE76" i="17"/>
  <c r="AC76" i="17"/>
  <c r="K76" i="17"/>
  <c r="M76" i="17" s="1"/>
  <c r="AD76" i="17" s="1"/>
  <c r="Z70" i="17"/>
  <c r="X70" i="17"/>
  <c r="U70" i="17"/>
  <c r="R70" i="17"/>
  <c r="Q70" i="17"/>
  <c r="P70" i="17"/>
  <c r="N70" i="17"/>
  <c r="L70" i="17"/>
  <c r="J70" i="17"/>
  <c r="I70" i="17"/>
  <c r="H70" i="17"/>
  <c r="G70" i="17"/>
  <c r="F70" i="17"/>
  <c r="E70" i="17"/>
  <c r="D70" i="17"/>
  <c r="AE69" i="17"/>
  <c r="AC69" i="17"/>
  <c r="W69" i="17"/>
  <c r="Y69" i="17" s="1"/>
  <c r="K69" i="17"/>
  <c r="M69" i="17" s="1"/>
  <c r="AD69" i="17" s="1"/>
  <c r="AE68" i="17"/>
  <c r="AC68" i="17"/>
  <c r="W68" i="17"/>
  <c r="Y68" i="17" s="1"/>
  <c r="AD68" i="17" s="1"/>
  <c r="AE67" i="17"/>
  <c r="AC67" i="17"/>
  <c r="K67" i="17"/>
  <c r="AB67" i="17" s="1"/>
  <c r="AE66" i="17"/>
  <c r="AC66" i="17"/>
  <c r="W66" i="17"/>
  <c r="AE65" i="17"/>
  <c r="AC65" i="17"/>
  <c r="K65" i="17"/>
  <c r="AB65" i="17" s="1"/>
  <c r="AE64" i="17"/>
  <c r="AC64" i="17"/>
  <c r="W64" i="17"/>
  <c r="Y64" i="17" s="1"/>
  <c r="AD64" i="17" s="1"/>
  <c r="AE63" i="17"/>
  <c r="AC63" i="17"/>
  <c r="K63" i="17"/>
  <c r="M63" i="17" s="1"/>
  <c r="AD63" i="17" s="1"/>
  <c r="AE62" i="17"/>
  <c r="AC62" i="17"/>
  <c r="K62" i="17"/>
  <c r="M62" i="17" s="1"/>
  <c r="AD62" i="17" s="1"/>
  <c r="AE61" i="17"/>
  <c r="AC61" i="17"/>
  <c r="K61" i="17"/>
  <c r="AB61" i="17" s="1"/>
  <c r="Z55" i="17"/>
  <c r="X55" i="17"/>
  <c r="U55" i="17"/>
  <c r="R55" i="17"/>
  <c r="Q55" i="17"/>
  <c r="P55" i="17"/>
  <c r="N55" i="17"/>
  <c r="L55" i="17"/>
  <c r="J55" i="17"/>
  <c r="I55" i="17"/>
  <c r="H55" i="17"/>
  <c r="G55" i="17"/>
  <c r="F55" i="17"/>
  <c r="E55" i="17"/>
  <c r="D55" i="17"/>
  <c r="AE54" i="17"/>
  <c r="AC54" i="17"/>
  <c r="W54" i="17"/>
  <c r="Y54" i="17" s="1"/>
  <c r="K54" i="17"/>
  <c r="M54" i="17" s="1"/>
  <c r="AE53" i="17"/>
  <c r="AC53" i="17"/>
  <c r="W53" i="17"/>
  <c r="AB53" i="17" s="1"/>
  <c r="AE52" i="17"/>
  <c r="AC52" i="17"/>
  <c r="K52" i="17"/>
  <c r="M52" i="17" s="1"/>
  <c r="AD52" i="17" s="1"/>
  <c r="AE51" i="17"/>
  <c r="AC51" i="17"/>
  <c r="K51" i="17"/>
  <c r="AB51" i="17" s="1"/>
  <c r="AE50" i="17"/>
  <c r="AC50" i="17"/>
  <c r="K50" i="17"/>
  <c r="M50" i="17" s="1"/>
  <c r="AD50" i="17" s="1"/>
  <c r="AE49" i="17"/>
  <c r="AC49" i="17"/>
  <c r="AB49" i="17"/>
  <c r="M49" i="17"/>
  <c r="AD49" i="17" s="1"/>
  <c r="AE48" i="17"/>
  <c r="AC48" i="17"/>
  <c r="K48" i="17"/>
  <c r="AB48" i="17" s="1"/>
  <c r="AE47" i="17"/>
  <c r="AC47" i="17"/>
  <c r="W47" i="17"/>
  <c r="AB47" i="17" s="1"/>
  <c r="AE46" i="17"/>
  <c r="AC46" i="17"/>
  <c r="K46" i="17"/>
  <c r="AB46" i="17" s="1"/>
  <c r="AE45" i="17"/>
  <c r="AC45" i="17"/>
  <c r="W45" i="17"/>
  <c r="AB45" i="17" s="1"/>
  <c r="AE44" i="17"/>
  <c r="AC44" i="17"/>
  <c r="K44" i="17"/>
  <c r="Z38" i="17"/>
  <c r="X38" i="17"/>
  <c r="U38" i="17"/>
  <c r="R38" i="17"/>
  <c r="Q38" i="17"/>
  <c r="P38" i="17"/>
  <c r="N38" i="17"/>
  <c r="L38" i="17"/>
  <c r="J38" i="17"/>
  <c r="I38" i="17"/>
  <c r="H38" i="17"/>
  <c r="G38" i="17"/>
  <c r="F38" i="17"/>
  <c r="E38" i="17"/>
  <c r="D38" i="17"/>
  <c r="AE37" i="17"/>
  <c r="AC37" i="17"/>
  <c r="W37" i="17"/>
  <c r="Y37" i="17" s="1"/>
  <c r="K37" i="17"/>
  <c r="M37" i="17" s="1"/>
  <c r="AE36" i="17"/>
  <c r="AC36" i="17"/>
  <c r="W36" i="17"/>
  <c r="AB36" i="17" s="1"/>
  <c r="AE35" i="17"/>
  <c r="AC35" i="17"/>
  <c r="K35" i="17"/>
  <c r="AB35" i="17" s="1"/>
  <c r="AE34" i="17"/>
  <c r="AC34" i="17"/>
  <c r="W34" i="17"/>
  <c r="AE33" i="17"/>
  <c r="AC33" i="17"/>
  <c r="W33" i="17"/>
  <c r="Y33" i="17" s="1"/>
  <c r="AD33" i="17" s="1"/>
  <c r="AE32" i="17"/>
  <c r="AC32" i="17"/>
  <c r="K32" i="17"/>
  <c r="AB32" i="17" s="1"/>
  <c r="AE31" i="17"/>
  <c r="AC31" i="17"/>
  <c r="K31" i="17"/>
  <c r="AB31" i="17" s="1"/>
  <c r="AE30" i="17"/>
  <c r="AC30" i="17"/>
  <c r="K30" i="17"/>
  <c r="AB30" i="17" s="1"/>
  <c r="AE29" i="17"/>
  <c r="AC29" i="17"/>
  <c r="K29" i="17"/>
  <c r="AB29" i="17" s="1"/>
  <c r="AE28" i="17"/>
  <c r="AC28" i="17"/>
  <c r="K28" i="17"/>
  <c r="AB28" i="17" s="1"/>
  <c r="Z22" i="17"/>
  <c r="X22" i="17"/>
  <c r="U22" i="17"/>
  <c r="R22" i="17"/>
  <c r="Q22" i="17"/>
  <c r="P22" i="17"/>
  <c r="N22" i="17"/>
  <c r="L22" i="17"/>
  <c r="J22" i="17"/>
  <c r="I22" i="17"/>
  <c r="H22" i="17"/>
  <c r="G22" i="17"/>
  <c r="F22" i="17"/>
  <c r="E22" i="17"/>
  <c r="D22" i="17"/>
  <c r="AE21" i="17"/>
  <c r="AC21" i="17"/>
  <c r="W21" i="17"/>
  <c r="AB21" i="17" s="1"/>
  <c r="AD21" i="17" s="1"/>
  <c r="AE20" i="17"/>
  <c r="AC20" i="17"/>
  <c r="W20" i="17"/>
  <c r="AB20" i="17" s="1"/>
  <c r="AD20" i="17" s="1"/>
  <c r="AE19" i="17"/>
  <c r="AC19" i="17"/>
  <c r="W19" i="17"/>
  <c r="AE18" i="17"/>
  <c r="AC18" i="17"/>
  <c r="K18" i="17"/>
  <c r="AE17" i="17"/>
  <c r="AC17" i="17"/>
  <c r="K17" i="17"/>
  <c r="AB17" i="17" s="1"/>
  <c r="AD17" i="17" s="1"/>
  <c r="AE16" i="17"/>
  <c r="AC16" i="17"/>
  <c r="W16" i="17"/>
  <c r="AB16" i="17" s="1"/>
  <c r="AE15" i="17"/>
  <c r="AC15" i="17"/>
  <c r="W15" i="17"/>
  <c r="K15" i="17"/>
  <c r="AE14" i="17"/>
  <c r="AC14" i="17"/>
  <c r="K14" i="17"/>
  <c r="AB14" i="17" s="1"/>
  <c r="AE13" i="17"/>
  <c r="AC13" i="17"/>
  <c r="K13" i="17"/>
  <c r="AB13" i="17" s="1"/>
  <c r="Z34" i="16"/>
  <c r="X34" i="16"/>
  <c r="V34" i="16"/>
  <c r="U34" i="16"/>
  <c r="T34" i="16"/>
  <c r="S34" i="16"/>
  <c r="R34" i="16"/>
  <c r="Q34" i="16"/>
  <c r="P34" i="16"/>
  <c r="N34" i="16"/>
  <c r="L34" i="16"/>
  <c r="I34" i="16"/>
  <c r="H34" i="16"/>
  <c r="G34" i="16"/>
  <c r="F34" i="16"/>
  <c r="E34" i="16"/>
  <c r="D34" i="16"/>
  <c r="AE33" i="16"/>
  <c r="AC33" i="16"/>
  <c r="W33" i="16"/>
  <c r="AE32" i="16"/>
  <c r="AC32" i="16"/>
  <c r="W32" i="16"/>
  <c r="AB32" i="16" s="1"/>
  <c r="AE30" i="16"/>
  <c r="AC30" i="16"/>
  <c r="W30" i="16"/>
  <c r="Y30" i="16" s="1"/>
  <c r="K30" i="16"/>
  <c r="AB30" i="16" s="1"/>
  <c r="AE29" i="16"/>
  <c r="AC29" i="16"/>
  <c r="K29" i="16"/>
  <c r="AB29" i="16" s="1"/>
  <c r="AE28" i="16"/>
  <c r="AC28" i="16"/>
  <c r="W28" i="16"/>
  <c r="AB28" i="16" s="1"/>
  <c r="AE27" i="16"/>
  <c r="AC27" i="16"/>
  <c r="K27" i="16"/>
  <c r="AB27" i="16" s="1"/>
  <c r="AE26" i="16"/>
  <c r="AC26" i="16"/>
  <c r="W26" i="16"/>
  <c r="AB26" i="16" s="1"/>
  <c r="AE25" i="16"/>
  <c r="AC25" i="16"/>
  <c r="K25" i="16"/>
  <c r="AB25" i="16" s="1"/>
  <c r="AE24" i="16"/>
  <c r="AC24" i="16"/>
  <c r="W24" i="16"/>
  <c r="AB24" i="16" s="1"/>
  <c r="AE23" i="16"/>
  <c r="AC23" i="16"/>
  <c r="W23" i="16"/>
  <c r="AB23" i="16" s="1"/>
  <c r="AE22" i="16"/>
  <c r="AC22" i="16"/>
  <c r="AB22" i="16"/>
  <c r="M22" i="16"/>
  <c r="AD22" i="16" s="1"/>
  <c r="AE21" i="16"/>
  <c r="AC21" i="16"/>
  <c r="W21" i="16"/>
  <c r="Y21" i="16" s="1"/>
  <c r="AD21" i="16" s="1"/>
  <c r="AE20" i="16"/>
  <c r="AC20" i="16"/>
  <c r="W20" i="16"/>
  <c r="AB20" i="16" s="1"/>
  <c r="AE19" i="16"/>
  <c r="AC19" i="16"/>
  <c r="K19" i="16"/>
  <c r="M19" i="16" s="1"/>
  <c r="AD19" i="16" s="1"/>
  <c r="AE18" i="16"/>
  <c r="AC18" i="16"/>
  <c r="W18" i="16"/>
  <c r="AB18" i="16" s="1"/>
  <c r="AE17" i="16"/>
  <c r="AC17" i="16"/>
  <c r="W17" i="16"/>
  <c r="Y17" i="16" s="1"/>
  <c r="K17" i="16"/>
  <c r="AE16" i="16"/>
  <c r="AC16" i="16"/>
  <c r="W16" i="16"/>
  <c r="Y16" i="16" s="1"/>
  <c r="K16" i="16"/>
  <c r="AE15" i="16"/>
  <c r="AC15" i="16"/>
  <c r="K15" i="16"/>
  <c r="M15" i="16" s="1"/>
  <c r="AD15" i="16" s="1"/>
  <c r="AE14" i="16"/>
  <c r="AC14" i="16"/>
  <c r="K14" i="16"/>
  <c r="AB14" i="16" s="1"/>
  <c r="AE13" i="16"/>
  <c r="AC13" i="16"/>
  <c r="W13" i="16"/>
  <c r="M13" i="16"/>
  <c r="M81" i="17" l="1"/>
  <c r="AD81" i="17" s="1"/>
  <c r="AB81" i="17"/>
  <c r="AB79" i="19"/>
  <c r="Y79" i="19"/>
  <c r="AD79" i="19" s="1"/>
  <c r="AB106" i="19"/>
  <c r="M106" i="19"/>
  <c r="AD106" i="19" s="1"/>
  <c r="AB123" i="19"/>
  <c r="M123" i="19"/>
  <c r="AB125" i="19"/>
  <c r="M125" i="19"/>
  <c r="AD125" i="19" s="1"/>
  <c r="AD54" i="17"/>
  <c r="AB76" i="17"/>
  <c r="AB95" i="17"/>
  <c r="AD95" i="17" s="1"/>
  <c r="K117" i="17"/>
  <c r="M18" i="18"/>
  <c r="AD18" i="18" s="1"/>
  <c r="Y24" i="18"/>
  <c r="AD24" i="18" s="1"/>
  <c r="Y33" i="19"/>
  <c r="AD33" i="19" s="1"/>
  <c r="AB51" i="19"/>
  <c r="M30" i="17"/>
  <c r="AD30" i="17" s="1"/>
  <c r="AE70" i="17"/>
  <c r="M108" i="17"/>
  <c r="AB134" i="17"/>
  <c r="AB96" i="19"/>
  <c r="AD13" i="17"/>
  <c r="AB62" i="17"/>
  <c r="AB63" i="17"/>
  <c r="AB68" i="17"/>
  <c r="AB111" i="17"/>
  <c r="AD111" i="17" s="1"/>
  <c r="AD115" i="17"/>
  <c r="M127" i="17"/>
  <c r="AD127" i="17" s="1"/>
  <c r="AD136" i="17"/>
  <c r="AB108" i="19"/>
  <c r="AB15" i="16"/>
  <c r="AD16" i="17"/>
  <c r="Y21" i="17"/>
  <c r="AB54" i="17"/>
  <c r="M65" i="17"/>
  <c r="AD65" i="17" s="1"/>
  <c r="Y84" i="17"/>
  <c r="AD84" i="17" s="1"/>
  <c r="AB48" i="19"/>
  <c r="AB53" i="19"/>
  <c r="Y92" i="19"/>
  <c r="AD92" i="19" s="1"/>
  <c r="Y32" i="16"/>
  <c r="AD32" i="16" s="1"/>
  <c r="AB15" i="17"/>
  <c r="AD15" i="17" s="1"/>
  <c r="M29" i="17"/>
  <c r="AD29" i="17" s="1"/>
  <c r="M32" i="17"/>
  <c r="AD32" i="17" s="1"/>
  <c r="M61" i="17"/>
  <c r="AD61" i="17" s="1"/>
  <c r="Y80" i="17"/>
  <c r="AD80" i="17" s="1"/>
  <c r="Y83" i="17"/>
  <c r="AD83" i="17" s="1"/>
  <c r="AB94" i="17"/>
  <c r="M97" i="17"/>
  <c r="AB107" i="17"/>
  <c r="AD107" i="17" s="1"/>
  <c r="M20" i="18"/>
  <c r="AD20" i="18" s="1"/>
  <c r="Y26" i="18"/>
  <c r="AD26" i="18" s="1"/>
  <c r="K22" i="19"/>
  <c r="M32" i="19"/>
  <c r="AD32" i="19" s="1"/>
  <c r="Y110" i="19"/>
  <c r="AD110" i="19" s="1"/>
  <c r="M28" i="17"/>
  <c r="AD28" i="17" s="1"/>
  <c r="AD94" i="17"/>
  <c r="M14" i="19"/>
  <c r="AD14" i="19" s="1"/>
  <c r="Y31" i="19"/>
  <c r="AD31" i="19" s="1"/>
  <c r="M47" i="19"/>
  <c r="AD47" i="19" s="1"/>
  <c r="Y94" i="19"/>
  <c r="AD94" i="19" s="1"/>
  <c r="AB19" i="16"/>
  <c r="M17" i="17"/>
  <c r="Y36" i="17"/>
  <c r="AD36" i="17" s="1"/>
  <c r="Y93" i="17"/>
  <c r="AB136" i="17"/>
  <c r="K34" i="18"/>
  <c r="Y22" i="18"/>
  <c r="AD22" i="18" s="1"/>
  <c r="M28" i="18"/>
  <c r="AD28" i="18" s="1"/>
  <c r="AB98" i="19"/>
  <c r="AD14" i="17"/>
  <c r="AC38" i="17"/>
  <c r="AB92" i="17"/>
  <c r="AD92" i="17" s="1"/>
  <c r="M13" i="19"/>
  <c r="AB69" i="19"/>
  <c r="AB136" i="19"/>
  <c r="Y32" i="18"/>
  <c r="AD32" i="18" s="1"/>
  <c r="AB32" i="18"/>
  <c r="AB19" i="19"/>
  <c r="Y19" i="19"/>
  <c r="AD19" i="19" s="1"/>
  <c r="AB34" i="19"/>
  <c r="Y34" i="19"/>
  <c r="AD34" i="19" s="1"/>
  <c r="AB33" i="16"/>
  <c r="Y33" i="16"/>
  <c r="AD33" i="16" s="1"/>
  <c r="M77" i="17"/>
  <c r="AD77" i="17" s="1"/>
  <c r="AB77" i="17"/>
  <c r="M123" i="17"/>
  <c r="K137" i="17"/>
  <c r="AB123" i="17"/>
  <c r="AC55" i="19"/>
  <c r="M61" i="19"/>
  <c r="AB61" i="19"/>
  <c r="Y19" i="17"/>
  <c r="AB19" i="17"/>
  <c r="AD19" i="17" s="1"/>
  <c r="Y34" i="17"/>
  <c r="AD34" i="17" s="1"/>
  <c r="AB34" i="17"/>
  <c r="M44" i="17"/>
  <c r="AD44" i="17" s="1"/>
  <c r="AB44" i="17"/>
  <c r="Y13" i="16"/>
  <c r="AB13" i="16"/>
  <c r="AB18" i="17"/>
  <c r="AD18" i="17" s="1"/>
  <c r="M18" i="17"/>
  <c r="AD37" i="17"/>
  <c r="Y66" i="17"/>
  <c r="AD66" i="17" s="1"/>
  <c r="AB66" i="17"/>
  <c r="M125" i="17"/>
  <c r="AD125" i="17" s="1"/>
  <c r="AB125" i="17"/>
  <c r="Y128" i="17"/>
  <c r="AD128" i="17" s="1"/>
  <c r="AB128" i="17"/>
  <c r="AE34" i="18"/>
  <c r="Y20" i="19"/>
  <c r="AD20" i="19" s="1"/>
  <c r="AB20" i="19"/>
  <c r="M35" i="19"/>
  <c r="AD35" i="19" s="1"/>
  <c r="AB35" i="19"/>
  <c r="Y54" i="19"/>
  <c r="AD54" i="19" s="1"/>
  <c r="AB54" i="19"/>
  <c r="M63" i="19"/>
  <c r="AD63" i="19" s="1"/>
  <c r="AB63" i="19"/>
  <c r="AC34" i="16"/>
  <c r="AB21" i="16"/>
  <c r="Y23" i="16"/>
  <c r="AD23" i="16" s="1"/>
  <c r="Y24" i="16"/>
  <c r="AD24" i="16" s="1"/>
  <c r="M25" i="16"/>
  <c r="AD25" i="16" s="1"/>
  <c r="Y26" i="16"/>
  <c r="AD26" i="16" s="1"/>
  <c r="M27" i="16"/>
  <c r="AD27" i="16" s="1"/>
  <c r="Y28" i="16"/>
  <c r="AD28" i="16" s="1"/>
  <c r="M29" i="16"/>
  <c r="AD29" i="16" s="1"/>
  <c r="M30" i="16"/>
  <c r="AD30" i="16" s="1"/>
  <c r="M13" i="17"/>
  <c r="M15" i="17"/>
  <c r="Y20" i="17"/>
  <c r="M35" i="17"/>
  <c r="AD35" i="17" s="1"/>
  <c r="Y45" i="17"/>
  <c r="AD45" i="17" s="1"/>
  <c r="M46" i="17"/>
  <c r="AD46" i="17" s="1"/>
  <c r="M48" i="17"/>
  <c r="AD48" i="17" s="1"/>
  <c r="AB52" i="17"/>
  <c r="Y53" i="17"/>
  <c r="AD53" i="17" s="1"/>
  <c r="Y79" i="17"/>
  <c r="AD79" i="17" s="1"/>
  <c r="AD93" i="17"/>
  <c r="AE117" i="17"/>
  <c r="AB116" i="17"/>
  <c r="AD116" i="17" s="1"/>
  <c r="M126" i="17"/>
  <c r="AD126" i="17" s="1"/>
  <c r="M129" i="17"/>
  <c r="AD129" i="17" s="1"/>
  <c r="Y130" i="17"/>
  <c r="AD130" i="17" s="1"/>
  <c r="M132" i="17"/>
  <c r="AD132" i="17" s="1"/>
  <c r="M16" i="18"/>
  <c r="AB17" i="18"/>
  <c r="Y16" i="19"/>
  <c r="AD16" i="19" s="1"/>
  <c r="M17" i="19"/>
  <c r="AD17" i="19" s="1"/>
  <c r="AB18" i="19"/>
  <c r="Y21" i="19"/>
  <c r="AD21" i="19" s="1"/>
  <c r="M28" i="19"/>
  <c r="M29" i="19"/>
  <c r="AD29" i="19" s="1"/>
  <c r="W38" i="19"/>
  <c r="Y36" i="19"/>
  <c r="AD36" i="19" s="1"/>
  <c r="W55" i="19"/>
  <c r="AB46" i="19"/>
  <c r="AB65" i="19"/>
  <c r="AB67" i="19"/>
  <c r="AB77" i="19"/>
  <c r="AD97" i="19"/>
  <c r="AD99" i="19"/>
  <c r="AE34" i="16"/>
  <c r="AB16" i="16"/>
  <c r="AB17" i="16"/>
  <c r="AC22" i="17"/>
  <c r="W22" i="17"/>
  <c r="Y16" i="17"/>
  <c r="AE38" i="17"/>
  <c r="AB37" i="17"/>
  <c r="AC55" i="17"/>
  <c r="AB50" i="17"/>
  <c r="AB69" i="17"/>
  <c r="AB85" i="17"/>
  <c r="AB86" i="17" s="1"/>
  <c r="AD108" i="17"/>
  <c r="AB113" i="17"/>
  <c r="AD113" i="17" s="1"/>
  <c r="AB114" i="17"/>
  <c r="AD114" i="17" s="1"/>
  <c r="Y116" i="17"/>
  <c r="AC137" i="17"/>
  <c r="Y133" i="17"/>
  <c r="AD133" i="17" s="1"/>
  <c r="AC34" i="18"/>
  <c r="W34" i="18"/>
  <c r="M17" i="18"/>
  <c r="AD17" i="18" s="1"/>
  <c r="AB30" i="18"/>
  <c r="AB15" i="19"/>
  <c r="M18" i="19"/>
  <c r="AD18" i="19" s="1"/>
  <c r="M30" i="19"/>
  <c r="AD30" i="19" s="1"/>
  <c r="AD46" i="19"/>
  <c r="AC70" i="19"/>
  <c r="AE86" i="19"/>
  <c r="Y80" i="19"/>
  <c r="AD80" i="19" s="1"/>
  <c r="AB81" i="19"/>
  <c r="Y82" i="19"/>
  <c r="AD82" i="19" s="1"/>
  <c r="AB83" i="19"/>
  <c r="Y84" i="19"/>
  <c r="AD84" i="19" s="1"/>
  <c r="Y111" i="19"/>
  <c r="AD111" i="19" s="1"/>
  <c r="Y112" i="19"/>
  <c r="AD112" i="19" s="1"/>
  <c r="AC137" i="19"/>
  <c r="Y128" i="19"/>
  <c r="AD128" i="19" s="1"/>
  <c r="Y130" i="19"/>
  <c r="AD130" i="19" s="1"/>
  <c r="M132" i="19"/>
  <c r="AD132" i="19" s="1"/>
  <c r="M134" i="19"/>
  <c r="AD134" i="19" s="1"/>
  <c r="M136" i="19"/>
  <c r="AD136" i="19" s="1"/>
  <c r="AC100" i="19"/>
  <c r="AD98" i="19"/>
  <c r="K117" i="19"/>
  <c r="Y113" i="19"/>
  <c r="AD113" i="19" s="1"/>
  <c r="M114" i="19"/>
  <c r="AD114" i="19" s="1"/>
  <c r="AB116" i="19"/>
  <c r="K137" i="19"/>
  <c r="AE137" i="19"/>
  <c r="AB126" i="19"/>
  <c r="K22" i="17"/>
  <c r="AE22" i="17"/>
  <c r="AC86" i="17"/>
  <c r="AC117" i="17"/>
  <c r="AD14" i="18"/>
  <c r="AD30" i="18"/>
  <c r="AC22" i="19"/>
  <c r="W22" i="19"/>
  <c r="AC38" i="19"/>
  <c r="AD37" i="19"/>
  <c r="K38" i="19"/>
  <c r="AE55" i="19"/>
  <c r="M69" i="19"/>
  <c r="AD69" i="19" s="1"/>
  <c r="W86" i="19"/>
  <c r="W100" i="19"/>
  <c r="AE100" i="19"/>
  <c r="AB97" i="19"/>
  <c r="AB99" i="19"/>
  <c r="W117" i="19"/>
  <c r="Y115" i="19"/>
  <c r="AD115" i="19" s="1"/>
  <c r="M116" i="19"/>
  <c r="AD116" i="19" s="1"/>
  <c r="AD126" i="19"/>
  <c r="AD13" i="19"/>
  <c r="AD44" i="19"/>
  <c r="AB50" i="19"/>
  <c r="M50" i="19"/>
  <c r="AD50" i="19" s="1"/>
  <c r="AB66" i="19"/>
  <c r="M66" i="19"/>
  <c r="AD66" i="19" s="1"/>
  <c r="AB133" i="19"/>
  <c r="Y133" i="19"/>
  <c r="AD133" i="19" s="1"/>
  <c r="AD28" i="19"/>
  <c r="M38" i="19"/>
  <c r="AB52" i="19"/>
  <c r="M52" i="19"/>
  <c r="AD52" i="19" s="1"/>
  <c r="K70" i="19"/>
  <c r="AB68" i="19"/>
  <c r="Y68" i="19"/>
  <c r="AD68" i="19" s="1"/>
  <c r="W70" i="19"/>
  <c r="K86" i="19"/>
  <c r="AB76" i="19"/>
  <c r="M76" i="19"/>
  <c r="K100" i="19"/>
  <c r="AB93" i="19"/>
  <c r="M93" i="19"/>
  <c r="AC117" i="19"/>
  <c r="AB127" i="19"/>
  <c r="M127" i="19"/>
  <c r="AD127" i="19" s="1"/>
  <c r="AB135" i="19"/>
  <c r="M135" i="19"/>
  <c r="AD135" i="19" s="1"/>
  <c r="AE22" i="19"/>
  <c r="AB62" i="19"/>
  <c r="Y62" i="19"/>
  <c r="AC86" i="19"/>
  <c r="AB95" i="19"/>
  <c r="M95" i="19"/>
  <c r="AD95" i="19" s="1"/>
  <c r="AE117" i="19"/>
  <c r="AB124" i="19"/>
  <c r="W137" i="19"/>
  <c r="Y124" i="19"/>
  <c r="AB129" i="19"/>
  <c r="M129" i="19"/>
  <c r="AD129" i="19" s="1"/>
  <c r="AE38" i="19"/>
  <c r="K55" i="19"/>
  <c r="AB64" i="19"/>
  <c r="Y64" i="19"/>
  <c r="AD64" i="19" s="1"/>
  <c r="AD85" i="19"/>
  <c r="AB107" i="19"/>
  <c r="M107" i="19"/>
  <c r="AD107" i="19" s="1"/>
  <c r="AB131" i="19"/>
  <c r="Y131" i="19"/>
  <c r="AD131" i="19" s="1"/>
  <c r="AB37" i="19"/>
  <c r="AB44" i="19"/>
  <c r="AB85" i="19"/>
  <c r="Y45" i="19"/>
  <c r="AD61" i="19"/>
  <c r="AD123" i="19"/>
  <c r="AB13" i="18"/>
  <c r="AB14" i="18"/>
  <c r="M13" i="18"/>
  <c r="M15" i="18"/>
  <c r="AD15" i="18" s="1"/>
  <c r="Y16" i="18"/>
  <c r="AD16" i="18" s="1"/>
  <c r="M19" i="18"/>
  <c r="AD19" i="18" s="1"/>
  <c r="M21" i="18"/>
  <c r="AD21" i="18" s="1"/>
  <c r="Y23" i="18"/>
  <c r="AD23" i="18" s="1"/>
  <c r="Y25" i="18"/>
  <c r="AD25" i="18" s="1"/>
  <c r="M27" i="18"/>
  <c r="AD27" i="18" s="1"/>
  <c r="M29" i="18"/>
  <c r="AD29" i="18" s="1"/>
  <c r="Y33" i="18"/>
  <c r="AD33" i="18" s="1"/>
  <c r="AD85" i="17"/>
  <c r="W55" i="17"/>
  <c r="AD123" i="17"/>
  <c r="M14" i="17"/>
  <c r="Y15" i="17"/>
  <c r="K38" i="17"/>
  <c r="AE55" i="17"/>
  <c r="Y47" i="17"/>
  <c r="AD47" i="17" s="1"/>
  <c r="M51" i="17"/>
  <c r="AD51" i="17" s="1"/>
  <c r="AB64" i="17"/>
  <c r="M67" i="17"/>
  <c r="AD67" i="17" s="1"/>
  <c r="AE86" i="17"/>
  <c r="M82" i="17"/>
  <c r="AD82" i="17" s="1"/>
  <c r="W86" i="17"/>
  <c r="M92" i="17"/>
  <c r="AB96" i="17"/>
  <c r="AD96" i="17" s="1"/>
  <c r="Y98" i="17"/>
  <c r="Y100" i="17" s="1"/>
  <c r="AB99" i="17"/>
  <c r="AD99" i="17" s="1"/>
  <c r="W100" i="17"/>
  <c r="M106" i="17"/>
  <c r="M117" i="17" s="1"/>
  <c r="W117" i="17"/>
  <c r="Y110" i="17"/>
  <c r="AB112" i="17"/>
  <c r="AD112" i="17" s="1"/>
  <c r="Y115" i="17"/>
  <c r="Y124" i="17"/>
  <c r="W137" i="17"/>
  <c r="K100" i="17"/>
  <c r="M31" i="17"/>
  <c r="AD31" i="17" s="1"/>
  <c r="AC70" i="17"/>
  <c r="W70" i="17"/>
  <c r="AE100" i="17"/>
  <c r="AB106" i="17"/>
  <c r="AB110" i="17"/>
  <c r="AD110" i="17" s="1"/>
  <c r="Y131" i="17"/>
  <c r="AD131" i="17" s="1"/>
  <c r="M135" i="17"/>
  <c r="AD135" i="17" s="1"/>
  <c r="K86" i="17"/>
  <c r="W38" i="17"/>
  <c r="AB33" i="17"/>
  <c r="K55" i="17"/>
  <c r="K70" i="17"/>
  <c r="AE137" i="17"/>
  <c r="AD13" i="16"/>
  <c r="M14" i="16"/>
  <c r="AD14" i="16" s="1"/>
  <c r="M16" i="16"/>
  <c r="AD16" i="16" s="1"/>
  <c r="M17" i="16"/>
  <c r="AD17" i="16" s="1"/>
  <c r="Y18" i="16"/>
  <c r="AD18" i="16" s="1"/>
  <c r="Y20" i="16"/>
  <c r="AD20" i="16" s="1"/>
  <c r="K34" i="16"/>
  <c r="W34" i="16"/>
  <c r="AB100" i="19" l="1"/>
  <c r="M70" i="17"/>
  <c r="M22" i="17"/>
  <c r="Y70" i="17"/>
  <c r="AD70" i="17"/>
  <c r="Y86" i="19"/>
  <c r="Y100" i="19"/>
  <c r="M70" i="19"/>
  <c r="M55" i="17"/>
  <c r="AB22" i="19"/>
  <c r="AD22" i="17"/>
  <c r="AD38" i="17"/>
  <c r="AD86" i="17"/>
  <c r="AB137" i="19"/>
  <c r="M22" i="19"/>
  <c r="Y86" i="17"/>
  <c r="AB22" i="17"/>
  <c r="M117" i="19"/>
  <c r="Y38" i="19"/>
  <c r="AD22" i="19"/>
  <c r="AB55" i="17"/>
  <c r="Y22" i="19"/>
  <c r="M86" i="17"/>
  <c r="AB117" i="19"/>
  <c r="AB38" i="17"/>
  <c r="Y38" i="17"/>
  <c r="M100" i="17"/>
  <c r="AB70" i="17"/>
  <c r="Y22" i="17"/>
  <c r="AB38" i="19"/>
  <c r="Y117" i="19"/>
  <c r="AB86" i="19"/>
  <c r="M38" i="17"/>
  <c r="AB34" i="18"/>
  <c r="AD117" i="19"/>
  <c r="AD55" i="17"/>
  <c r="AB34" i="16"/>
  <c r="AB137" i="17"/>
  <c r="AD45" i="19"/>
  <c r="AD55" i="19" s="1"/>
  <c r="Y55" i="19"/>
  <c r="Y137" i="19"/>
  <c r="AD124" i="19"/>
  <c r="AD137" i="19" s="1"/>
  <c r="M100" i="19"/>
  <c r="AD93" i="19"/>
  <c r="AD100" i="19" s="1"/>
  <c r="M86" i="19"/>
  <c r="AD76" i="19"/>
  <c r="AD86" i="19" s="1"/>
  <c r="Y70" i="19"/>
  <c r="AD62" i="19"/>
  <c r="AD70" i="19" s="1"/>
  <c r="AD38" i="19"/>
  <c r="M55" i="19"/>
  <c r="AB55" i="19"/>
  <c r="M137" i="19"/>
  <c r="AB70" i="19"/>
  <c r="M34" i="18"/>
  <c r="AD13" i="18"/>
  <c r="AD34" i="18" s="1"/>
  <c r="Y34" i="18"/>
  <c r="AB117" i="17"/>
  <c r="AD106" i="17"/>
  <c r="AD117" i="17" s="1"/>
  <c r="Y117" i="17"/>
  <c r="Y137" i="17"/>
  <c r="AD124" i="17"/>
  <c r="AD137" i="17" s="1"/>
  <c r="AD100" i="17"/>
  <c r="Y55" i="17"/>
  <c r="M137" i="17"/>
  <c r="AB100" i="17"/>
  <c r="AD34" i="16"/>
  <c r="Y34" i="16"/>
  <c r="M34" i="16"/>
  <c r="S86" i="17"/>
  <c r="S55" i="17"/>
  <c r="S86" i="19"/>
  <c r="V137" i="17"/>
  <c r="S70" i="17"/>
  <c r="T22" i="17"/>
  <c r="S117" i="17"/>
  <c r="S38" i="17"/>
  <c r="T70" i="17"/>
  <c r="T86" i="19"/>
  <c r="S38" i="19"/>
  <c r="S100" i="19"/>
  <c r="T100" i="19"/>
  <c r="S117" i="19"/>
  <c r="S100" i="17"/>
  <c r="T38" i="17"/>
  <c r="T55" i="19"/>
  <c r="T86" i="17"/>
  <c r="S137" i="19"/>
  <c r="V55" i="17"/>
  <c r="V70" i="17"/>
  <c r="V86" i="17"/>
  <c r="V100" i="17"/>
  <c r="T100" i="17"/>
  <c r="T137" i="19"/>
  <c r="T137" i="17"/>
  <c r="S137" i="17"/>
  <c r="V38" i="17"/>
  <c r="V22" i="17"/>
  <c r="T38" i="19"/>
  <c r="V117" i="17"/>
  <c r="T117" i="17"/>
  <c r="S22" i="17"/>
  <c r="S70" i="19"/>
  <c r="T117" i="19"/>
  <c r="V137" i="19"/>
  <c r="T55" i="17"/>
  <c r="S55" i="19"/>
  <c r="V22" i="19"/>
  <c r="V38" i="19"/>
  <c r="V55" i="19"/>
  <c r="V70" i="19"/>
  <c r="V86" i="19"/>
  <c r="V100" i="19"/>
  <c r="V117" i="19"/>
  <c r="T22" i="19"/>
  <c r="T70" i="19"/>
  <c r="S22" i="19"/>
</calcChain>
</file>

<file path=xl/sharedStrings.xml><?xml version="1.0" encoding="utf-8"?>
<sst xmlns="http://schemas.openxmlformats.org/spreadsheetml/2006/main" count="1431" uniqueCount="266">
  <si>
    <t>WYDZIAŁU NAUK O ZDROWIU</t>
  </si>
  <si>
    <t>OPIEKUNOWIE POSZCZEGÓLNYCH LAT</t>
  </si>
  <si>
    <t xml:space="preserve">kierunek:  ZDROWIE PUBLICZNE </t>
  </si>
  <si>
    <t>PLAN STUDIÓW (INFORMATOR)</t>
  </si>
  <si>
    <t>II stop. stacjonarne</t>
  </si>
  <si>
    <t>I rok</t>
  </si>
  <si>
    <t>– dr n. med. Dominika Cichońska-Rzeźnicka</t>
  </si>
  <si>
    <t>II rok</t>
  </si>
  <si>
    <t>ROK AKADEMICKI                        2023/2024</t>
  </si>
  <si>
    <t>II stop. niestacjonarne</t>
  </si>
  <si>
    <t>–  dr n. med. Joanna Ruszkowska</t>
  </si>
  <si>
    <t>Wydział / Oddział</t>
  </si>
  <si>
    <t>Wydział Nauk o Zdrowiu</t>
  </si>
  <si>
    <t>w</t>
  </si>
  <si>
    <t>wykłady</t>
  </si>
  <si>
    <t>Kierunek</t>
  </si>
  <si>
    <t>Zdrowie Publiczne</t>
  </si>
  <si>
    <t>sem</t>
  </si>
  <si>
    <t>seminaria</t>
  </si>
  <si>
    <t>Specjalność</t>
  </si>
  <si>
    <t>brak</t>
  </si>
  <si>
    <t>ćw</t>
  </si>
  <si>
    <t>ćwiczenia</t>
  </si>
  <si>
    <t>Poziom kształcenia</t>
  </si>
  <si>
    <t xml:space="preserve">studia II stopnia </t>
  </si>
  <si>
    <t>k</t>
  </si>
  <si>
    <t>zajęcia kliniczne</t>
  </si>
  <si>
    <t>Profil kształcenia</t>
  </si>
  <si>
    <t>ogólnoakademicki</t>
  </si>
  <si>
    <t>zp</t>
  </si>
  <si>
    <t>zajęcia praktyczne</t>
  </si>
  <si>
    <t>Forma studiów</t>
  </si>
  <si>
    <t>stacjonarne</t>
  </si>
  <si>
    <t>pz</t>
  </si>
  <si>
    <t>praktyki zawodowe</t>
  </si>
  <si>
    <t>Rok studiów</t>
  </si>
  <si>
    <t>E-l</t>
  </si>
  <si>
    <t>E-learning</t>
  </si>
  <si>
    <t>Rok akademicki</t>
  </si>
  <si>
    <t>2023/2024</t>
  </si>
  <si>
    <t>sam</t>
  </si>
  <si>
    <t>samokształcenie</t>
  </si>
  <si>
    <t>Lp.</t>
  </si>
  <si>
    <t xml:space="preserve">Przedmiot  </t>
  </si>
  <si>
    <t>Kierownik przedmiotu</t>
  </si>
  <si>
    <t>Liczba godzin</t>
  </si>
  <si>
    <t>liczba godzin kontaktowych                                             w roku akademickim</t>
  </si>
  <si>
    <t>liczba godzin samokształcenia                      w roku akademickim</t>
  </si>
  <si>
    <t>łączna liczba godzin                                        w roku akademickim (suma=kontakt+sam)</t>
  </si>
  <si>
    <t>łączna ilość  punktów  ECTS                            w roku akademickim</t>
  </si>
  <si>
    <t>Semestr I - zimowy</t>
  </si>
  <si>
    <t>Semestr II -  letni</t>
  </si>
  <si>
    <t xml:space="preserve">ćw </t>
  </si>
  <si>
    <t xml:space="preserve">k </t>
  </si>
  <si>
    <t>liczba godzin kontaktowych                        w semestrze</t>
  </si>
  <si>
    <t>liczba godzin samokształcenia w semestrze</t>
  </si>
  <si>
    <t>liczba godzin w semestrze (suma=kontakt+sam)</t>
  </si>
  <si>
    <t>ilość punktów  ECTS                            w semestrze</t>
  </si>
  <si>
    <t>forma zaliczenia:
E - egzamin, 
ZzO - zalicz. na/z oceną, 
Z - zalicz. bez oceny</t>
  </si>
  <si>
    <t>liczba godzin kontaktowych                          w semestrze</t>
  </si>
  <si>
    <t xml:space="preserve">Zdrowie publiczne </t>
  </si>
  <si>
    <t>dr n. o zdrowiu Adam Rzeźnicki</t>
  </si>
  <si>
    <t>ZzO</t>
  </si>
  <si>
    <t>E</t>
  </si>
  <si>
    <t>Prawo w ochronie zdrowia</t>
  </si>
  <si>
    <t>dr hab. n. o zdrowiu prof. uczelni Jan Krakowiak</t>
  </si>
  <si>
    <t xml:space="preserve">Informatyka medyczna </t>
  </si>
  <si>
    <t>dr hab. n. o zdrowiu prof. uczelni Radosław Zajdel</t>
  </si>
  <si>
    <t xml:space="preserve">Ekonomia (podstawy mikroekonomii) </t>
  </si>
  <si>
    <t>dr n. ekon. Adam Depta</t>
  </si>
  <si>
    <t xml:space="preserve">Organizacja i zarządzanie w ochronie zdrowia </t>
  </si>
  <si>
    <t>dr n. med. Dominika Cichońska-Rzeźnicka</t>
  </si>
  <si>
    <t xml:space="preserve">Biostatystyka </t>
  </si>
  <si>
    <t xml:space="preserve">Epidemiologia  </t>
  </si>
  <si>
    <t xml:space="preserve">Promocja zdrowia i edukacja zdrowotna </t>
  </si>
  <si>
    <t>dr n.med. Joanna Ruszkowska</t>
  </si>
  <si>
    <t xml:space="preserve">Ochrona środowiska </t>
  </si>
  <si>
    <t>dr n. med. Marta Stasiak</t>
  </si>
  <si>
    <t xml:space="preserve">Metodologia badań naukowych </t>
  </si>
  <si>
    <t>dr hab. n. med. prof. uczelni Marcin Różalski</t>
  </si>
  <si>
    <t>4 GW</t>
  </si>
  <si>
    <t>Ubezpieczenia społeczne i zdrowotne</t>
  </si>
  <si>
    <t>dr hab. n. prawn. prof. uczelni Małgorzata Serwach</t>
  </si>
  <si>
    <t xml:space="preserve">Zasoby i systemy informacyjne w ochronie zdrowia </t>
  </si>
  <si>
    <t>dr hab. n.ekon. prof. uczelni Remigiusz Kozłowski</t>
  </si>
  <si>
    <t xml:space="preserve">Psychologia </t>
  </si>
  <si>
    <t>dr n. med. Paweł Rasmus</t>
  </si>
  <si>
    <t xml:space="preserve">Nadzór sanitarno-epidemiologiczny </t>
  </si>
  <si>
    <t xml:space="preserve">dr hab. n. med. Anna Garus-Pakowska </t>
  </si>
  <si>
    <t xml:space="preserve">Marketing usług zdrowotnych </t>
  </si>
  <si>
    <t>dr n. o zdrowiu Anna Rybarczyk-Szwajkowska</t>
  </si>
  <si>
    <t xml:space="preserve">Zdrowie środowiskowe </t>
  </si>
  <si>
    <t>prof. dr hab. n. med. Janusz Szemraj</t>
  </si>
  <si>
    <t>BHP</t>
  </si>
  <si>
    <t>mgr Renata Kielan</t>
  </si>
  <si>
    <t>Z</t>
  </si>
  <si>
    <t xml:space="preserve">Język obcy </t>
  </si>
  <si>
    <t>dr n. med. Kinga Studzińska-Pasieka</t>
  </si>
  <si>
    <t>Do wyboru:</t>
  </si>
  <si>
    <t>Seminarium dyplomowe - analiza statystyczna i prezentacja wyników w zdrowiu publicznym</t>
  </si>
  <si>
    <t>dr hab. n. med. prof. uczelni Magdalena Boncler</t>
  </si>
  <si>
    <t>Seminarium dyplomowe - zasady przygotowywania publikacji naukowych i prac dyplomowych w zdrowiu publicznym</t>
  </si>
  <si>
    <t>Razem</t>
  </si>
  <si>
    <t>Podpis Dziekana/Prodziekana</t>
  </si>
  <si>
    <t>Organizacja i zarządzanie w ochronie zdrowia*, Epidemiologia, statystyka i informatyka medyczna*,  Promocja zdrowia*, Ubezpieczenia zdrowotne i pielęgnacyjne*, Organizacja Medycznych Czynności Ratunkowych i Zarządzania Kryzysowego*, Prawo medyczne w ochronie zdrowia*, Koordynacja Usług Senioralnych*</t>
  </si>
  <si>
    <t>2024/2025</t>
  </si>
  <si>
    <t>sam.</t>
  </si>
  <si>
    <t>liczba godzin kontaktowych w roku akademickim</t>
  </si>
  <si>
    <t>liczba godzin samokształcenia w roku akademickim</t>
  </si>
  <si>
    <t>Semestr III - zimowy</t>
  </si>
  <si>
    <t>Semestr IV -  letni</t>
  </si>
  <si>
    <t>liczba godzin kontaktowych w semestrze</t>
  </si>
  <si>
    <t xml:space="preserve">Medycyna zapobiegawcza </t>
  </si>
  <si>
    <t xml:space="preserve">Polityka zdrowotna na świecie </t>
  </si>
  <si>
    <t xml:space="preserve">Ekonomika i finansowanie w ochronie zdrowia </t>
  </si>
  <si>
    <t xml:space="preserve">Formy opieki zdrowotnej </t>
  </si>
  <si>
    <t>dr hab. n. o zdrowiu prof. uczelni. Jan Krakowiak</t>
  </si>
  <si>
    <t>Polityka społeczna i zdrowotna</t>
  </si>
  <si>
    <t>dr n. o zdrowiu Anna Rybarczyk-Szwajkowska</t>
  </si>
  <si>
    <t xml:space="preserve">Socjologia </t>
  </si>
  <si>
    <t>dr n. społ. Katarzyna Pawlak-Sobczak</t>
  </si>
  <si>
    <t xml:space="preserve">Pedagogika </t>
  </si>
  <si>
    <t>dr n. hum. Joanna Turek</t>
  </si>
  <si>
    <t xml:space="preserve">Etyka i deontologia medyczna </t>
  </si>
  <si>
    <t>dr n. hum. Anna Alichniewicz</t>
  </si>
  <si>
    <t>Wybrane metody lecznicze z zakresu balneoterapii i medycyny naturalnej</t>
  </si>
  <si>
    <t>dr n. med. Michał Żebrowski</t>
  </si>
  <si>
    <t>Specjalność: Organizacja i zarządzanie w ochronie zdrowia*</t>
  </si>
  <si>
    <t>liczba godzin samokształcenia w               roku akademickim</t>
  </si>
  <si>
    <t>liczba godzin kontaktowych                       w semestrze</t>
  </si>
  <si>
    <t>liczba godzin samokształcenia                            w semestrze</t>
  </si>
  <si>
    <t>liczba godzin kontaktowych                 w semestrze</t>
  </si>
  <si>
    <t>liczba godzin samokształcenia               w semestrze</t>
  </si>
  <si>
    <t xml:space="preserve">Mikroekonomia i finanse </t>
  </si>
  <si>
    <t>dr n. ekon. Adam Depta</t>
  </si>
  <si>
    <t xml:space="preserve">Zarządzanie publiczne w ochronie zdrowia </t>
  </si>
  <si>
    <t>dr n. med. Hanna Saryusz-Wolska</t>
  </si>
  <si>
    <t xml:space="preserve">Zarządzanie zasobami ludzkimi w opiece zdrowotnej  </t>
  </si>
  <si>
    <t xml:space="preserve">Zarządzanie jakością w ochronie zdrowia </t>
  </si>
  <si>
    <t>dr n. med. Jacek Michalak</t>
  </si>
  <si>
    <t xml:space="preserve">Ubezpieczenia zdrowotne-specjalizacja </t>
  </si>
  <si>
    <t>dr hab. n. prawn. prof. uczelni. Małgorzata Serwach</t>
  </si>
  <si>
    <t xml:space="preserve">Marketing usług zdrowotnych - specjalizacja </t>
  </si>
  <si>
    <t xml:space="preserve">Polityka zdrowia publicznego </t>
  </si>
  <si>
    <t>Zarzadzanie dla przyszłych menadżerów</t>
  </si>
  <si>
    <t>Zarzadzanie ryzykiem</t>
  </si>
  <si>
    <t>Seminarium magisterskie</t>
  </si>
  <si>
    <t>Specjalność: Epidemiologia, statystyka i informatyka medyczna*</t>
  </si>
  <si>
    <t>łączna liczba godzin w roku akademickim (suma=kontakt+sam)</t>
  </si>
  <si>
    <t>łączna ilość ECTS w roku akademickim</t>
  </si>
  <si>
    <t xml:space="preserve">Biostatystyka - specjalizacja </t>
  </si>
  <si>
    <t xml:space="preserve">Epidemiologia  na świecie </t>
  </si>
  <si>
    <t xml:space="preserve">Informatyka medyczna - specjalizacja </t>
  </si>
  <si>
    <t xml:space="preserve">Planowanie w ochronie zdrowia </t>
  </si>
  <si>
    <t xml:space="preserve">Podstawy EBM (Evidence based medicine) </t>
  </si>
  <si>
    <t>dr n. med. Andrzej Gerstenkorn</t>
  </si>
  <si>
    <t>E-zdrowie w pracy i nauce *</t>
  </si>
  <si>
    <t>Międzynarodowa terminologia w zdrowiu publicznym</t>
  </si>
  <si>
    <t>Medykalizacja społeczeństwa</t>
  </si>
  <si>
    <t>dr n. hum. Magdalena Wieczorkowska</t>
  </si>
  <si>
    <t>Terapie XXI wieku</t>
  </si>
  <si>
    <t>dr n. med. Izabela Sacewicz-Hofman</t>
  </si>
  <si>
    <t>Programy promocji zdrowia i profilaktyki</t>
  </si>
  <si>
    <t>dr n. med. Sylwia Kałucka</t>
  </si>
  <si>
    <t>* forma e-learningu - ćwiczenia</t>
  </si>
  <si>
    <t>Specjalność: Promocja zdrowia*</t>
  </si>
  <si>
    <t xml:space="preserve">Fizjologia wysiłku fizycznego </t>
  </si>
  <si>
    <t>prof. dr hab. n. med. Anna Jegier</t>
  </si>
  <si>
    <t xml:space="preserve">Problemy osób niepełnosprawnych </t>
  </si>
  <si>
    <t xml:space="preserve">Edukacja zdrowotna dorosłych </t>
  </si>
  <si>
    <t xml:space="preserve">Teoria sportu i rekreacji </t>
  </si>
  <si>
    <t xml:space="preserve">Edukacja zdrowotna w szkole </t>
  </si>
  <si>
    <t>Żywienie człowieka a zdrowie</t>
  </si>
  <si>
    <t>Aktywność sportowa we współczesnym społeczeństwie</t>
  </si>
  <si>
    <t>dr n. hum. Agnieszka Pawlak-Kałuzińska</t>
  </si>
  <si>
    <t>Organizacja pracy i ergonomia</t>
  </si>
  <si>
    <t>prof. dr hab. n. med. Dorota Kaleta</t>
  </si>
  <si>
    <t>Specjalność: Ubezpieczenia zdrowotne i pielęgnacyjne*</t>
  </si>
  <si>
    <t>liczba godzin samokształcenia w             roku akademickim</t>
  </si>
  <si>
    <t xml:space="preserve">Metoda ubezpieczeniowa </t>
  </si>
  <si>
    <t xml:space="preserve">dr hab. n. prawn. prof. uczelni.  Małgorzata Serwach </t>
  </si>
  <si>
    <t xml:space="preserve">Gerontologia społeczna </t>
  </si>
  <si>
    <t xml:space="preserve">Ubezpieczenia zdrowotne- specjalizacja </t>
  </si>
  <si>
    <t>15 GW</t>
  </si>
  <si>
    <t xml:space="preserve">Ubezpieczenia pielęgnacyjne </t>
  </si>
  <si>
    <t xml:space="preserve">Ochrona ubezpieczeniowa świadczeniodawców </t>
  </si>
  <si>
    <t xml:space="preserve">Prawo ubezpieczeń zdrowotnych i pielęgnacyjnych </t>
  </si>
  <si>
    <t xml:space="preserve">Rachunek aktuarialny </t>
  </si>
  <si>
    <t>Odpowiedzialność prawna za błędy medyczne popełnione w czasie leczenia</t>
  </si>
  <si>
    <t>Ekonomiczne problemy opieki zdrowotnej</t>
  </si>
  <si>
    <t>Specjalność: Organizacja Medycznych Czynności Ratunkowych i Zarządzania Kryzysowego*</t>
  </si>
  <si>
    <t xml:space="preserve">Klinika medycyny ratunkowej   </t>
  </si>
  <si>
    <t>dr hab. n. med. prof. uczelni. Dariusz Timler</t>
  </si>
  <si>
    <t xml:space="preserve">Metodyka nauczania medycyny ratunkowej </t>
  </si>
  <si>
    <t xml:space="preserve">Światowe i europejskie systemy ratownictwa medycznego </t>
  </si>
  <si>
    <t xml:space="preserve">Zagrożenie globalnym terroryzmem </t>
  </si>
  <si>
    <t>prof. dr hab. n. med. Tomasz Gaszyński</t>
  </si>
  <si>
    <t xml:space="preserve">Zarządzanie kryzysowe </t>
  </si>
  <si>
    <t>dr n. wojsk. Włodzimierz Leszczyński</t>
  </si>
  <si>
    <t>Zajęcia praktyczne w ramach specjalizacji</t>
  </si>
  <si>
    <t>dr hab. n. med. prof. uczelni  Dariusz Timler</t>
  </si>
  <si>
    <r>
      <t xml:space="preserve">Wychowanie fizyczne </t>
    </r>
    <r>
      <rPr>
        <sz val="11"/>
        <rFont val="Times New Roman"/>
        <family val="1"/>
        <charset val="238"/>
      </rPr>
      <t xml:space="preserve"> </t>
    </r>
  </si>
  <si>
    <t>dr n. med. Krzysztof Bortnik</t>
  </si>
  <si>
    <t>Specjalność: Prawo medyczne w ochronie zdrowia*</t>
  </si>
  <si>
    <t xml:space="preserve">Propedeutyka prawa </t>
  </si>
  <si>
    <t>dr hab. n. o zdrowiu Justyna Król-Całkowska /                  dr hab. n. prawn. prof. uczelni. Rafał Kubiak</t>
  </si>
  <si>
    <t xml:space="preserve">Prawo cywilne </t>
  </si>
  <si>
    <t>dr hab. n. o zdrowiu Justyna Król-Całkowska</t>
  </si>
  <si>
    <t xml:space="preserve">Prawo karne </t>
  </si>
  <si>
    <t>dr hab. n. prawn. prof. uczelni. Rafał Kubiak</t>
  </si>
  <si>
    <t>Socjologia prawa i zdrowia publicznego</t>
  </si>
  <si>
    <t xml:space="preserve">Prawne aspekty ochrony zdrowia publicznego </t>
  </si>
  <si>
    <t>Organizacja i kontrola podmiotów leczniczych</t>
  </si>
  <si>
    <t>Prawo pracy i ubezpieczeń społecznych</t>
  </si>
  <si>
    <t>Bioetyczne aspekty prawa</t>
  </si>
  <si>
    <t>Prawne aspekty ochrony zdrowia psychicznego</t>
  </si>
  <si>
    <t xml:space="preserve">dr hab. n. społ. prof. uczelni  Błażej Kmieciak </t>
  </si>
  <si>
    <t>Prawa pacjenta</t>
  </si>
  <si>
    <t>Specjalność: Koordynacja Usług Senioralnych*</t>
  </si>
  <si>
    <t>Podstawy zarządzania</t>
  </si>
  <si>
    <t>dr  n. med. Dominika Cichońska - Rzeźnicka</t>
  </si>
  <si>
    <t>Zarządzanie wiekiem i różnorodnością w przedsiębiorstwie</t>
  </si>
  <si>
    <t>dr  n. med. Hanna Saryusz-Wolska</t>
  </si>
  <si>
    <t>Koordynowana opieka zdrowotna</t>
  </si>
  <si>
    <t xml:space="preserve">ZzO </t>
  </si>
  <si>
    <t>Język migowy</t>
  </si>
  <si>
    <t>mgr Sławomir Goniewicz</t>
  </si>
  <si>
    <t>Gerotoechnologie</t>
  </si>
  <si>
    <t>„Srebrna” gospodarka</t>
  </si>
  <si>
    <t>Socjologia i psychologia rodziny</t>
  </si>
  <si>
    <t>Projektowanie usług senioralnych i międzypokoleniowych</t>
  </si>
  <si>
    <t xml:space="preserve">dr n. hum. Paweł Przyłęcki </t>
  </si>
  <si>
    <t>Metody pracy z osobami starszymi</t>
  </si>
  <si>
    <t>Integracja i współpraca międzypokoleniowa</t>
  </si>
  <si>
    <t>dr n. hum. Rafał Mielczarek</t>
  </si>
  <si>
    <t>Kompetencje cyfrowe wśród seniorów - warsztaty</t>
  </si>
  <si>
    <t>Partycypacja społeczna i obywatelska osób starszych</t>
  </si>
  <si>
    <t xml:space="preserve">Seminarium magisterskie </t>
  </si>
  <si>
    <t>niestacjonarne</t>
  </si>
  <si>
    <t>liczba godzin kontaktowych                                   w roku akademickim</t>
  </si>
  <si>
    <t>liczba godzin samokształcenia                                w roku akademickim</t>
  </si>
  <si>
    <t>łączna liczba godzin                                   w roku akademickim (suma=kontakt+sam)</t>
  </si>
  <si>
    <t>łączna ilość punktów ECTS                                          w roku akademickim</t>
  </si>
  <si>
    <t>liczba godzin kontaktowych                              w semestrze</t>
  </si>
  <si>
    <t>liczba godzin samokształcenia                w semestrze</t>
  </si>
  <si>
    <t>dr n. o zdrowiu Elżbieta Dziankowska-Zaborszczyk</t>
  </si>
  <si>
    <r>
      <rPr>
        <sz val="11"/>
        <rFont val="Times New Roman"/>
        <family val="1"/>
        <charset val="238"/>
      </rPr>
      <t>dr n. ekon</t>
    </r>
    <r>
      <rPr>
        <sz val="12"/>
        <rFont val="Times New Roman"/>
        <family val="1"/>
        <charset val="238"/>
      </rPr>
      <t>. Adam Depta</t>
    </r>
  </si>
  <si>
    <t xml:space="preserve">Ubezpieczenia społeczne i zdrowotne  </t>
  </si>
  <si>
    <t>łączna ilość punktów ECTS                     w roku akademickim</t>
  </si>
  <si>
    <t>Medycyna zapobiegawcza</t>
  </si>
  <si>
    <t>łączna ilość punktów ECTS                           w roku akademickim</t>
  </si>
  <si>
    <t>E-zdrowie w pracy i nauce*</t>
  </si>
  <si>
    <t>łączna liczba godzin                                         w roku akademickim (suma=kontakt+sam)</t>
  </si>
  <si>
    <t xml:space="preserve">dr hab. n. prawn.  prof. uczelni. Małgorzata Serwach </t>
  </si>
  <si>
    <t>10 GW</t>
  </si>
  <si>
    <t>Specjalność: Koordynacja usług senioralnych*</t>
  </si>
  <si>
    <t>ilość punktów  ECTS                                    w semestrze</t>
  </si>
  <si>
    <t>ilość punktów  ECTS                                           w semestrze</t>
  </si>
  <si>
    <t>mgr Sławomir Goniewicz</t>
  </si>
  <si>
    <t xml:space="preserve">prof. dr hab. n.o zdrowiu Małgorzata Pikala </t>
  </si>
  <si>
    <t>dr n. społ.  Klaudia Twardowska</t>
  </si>
  <si>
    <t>dr hab. n. med. prof. uczelni Anna Gawron-Skarbek</t>
  </si>
  <si>
    <t>dr hab.n. med. prof. uczelni Anna Gawron-Skarbek</t>
  </si>
  <si>
    <t>prof. dr hab. n.med. Magdalena Kwaśniewska</t>
  </si>
  <si>
    <t>dr n. med. prof. uczelni Krystyna Frydrysiak</t>
  </si>
  <si>
    <t>dr hab. n. o zdrowiu prof. uczelni Monika Burzyńska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</si>
</sst>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11"/>
      <color rgb="FF00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Calibri"/>
      <family val="2"/>
    </font>
    <font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rgb="FF44444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444444"/>
      </left>
      <right style="thin">
        <color rgb="FF444444"/>
      </right>
      <top style="thin">
        <color rgb="FF44444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1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/>
  </cellStyleXfs>
  <cellXfs count="440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0" xfId="1"/>
    <xf numFmtId="0" fontId="6" fillId="0" borderId="3" xfId="1" applyFont="1" applyBorder="1" applyAlignment="1">
      <alignment vertical="center" wrapText="1"/>
    </xf>
    <xf numFmtId="0" fontId="8" fillId="0" borderId="0" xfId="1" applyFont="1"/>
    <xf numFmtId="0" fontId="8" fillId="2" borderId="2" xfId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9" fillId="2" borderId="0" xfId="1" applyFont="1" applyFill="1"/>
    <xf numFmtId="0" fontId="5" fillId="2" borderId="0" xfId="1" applyFill="1"/>
    <xf numFmtId="0" fontId="8" fillId="2" borderId="2" xfId="1" applyFont="1" applyFill="1" applyBorder="1" applyAlignment="1">
      <alignment horizontal="center" vertical="center"/>
    </xf>
    <xf numFmtId="0" fontId="7" fillId="0" borderId="0" xfId="1" applyFont="1"/>
    <xf numFmtId="0" fontId="8" fillId="2" borderId="4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7" fillId="0" borderId="0" xfId="1" applyFont="1"/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8" fillId="0" borderId="7" xfId="1" applyFont="1" applyBorder="1" applyAlignment="1">
      <alignment horizontal="center"/>
    </xf>
    <xf numFmtId="0" fontId="22" fillId="0" borderId="0" xfId="1" applyFont="1"/>
    <xf numFmtId="0" fontId="25" fillId="0" borderId="0" xfId="1" applyFont="1"/>
    <xf numFmtId="0" fontId="2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7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7" fillId="2" borderId="9" xfId="8" applyFont="1" applyFill="1" applyBorder="1" applyAlignment="1">
      <alignment horizontal="left" vertical="center" wrapText="1"/>
    </xf>
    <xf numFmtId="0" fontId="7" fillId="0" borderId="27" xfId="9" applyFont="1" applyBorder="1" applyAlignment="1">
      <alignment horizontal="center" vertical="center" textRotation="90" wrapText="1"/>
    </xf>
    <xf numFmtId="0" fontId="7" fillId="0" borderId="24" xfId="9" applyFont="1" applyBorder="1" applyAlignment="1">
      <alignment horizontal="center" vertical="center" textRotation="90" wrapText="1"/>
    </xf>
    <xf numFmtId="0" fontId="7" fillId="0" borderId="27" xfId="8" applyFont="1" applyBorder="1" applyAlignment="1">
      <alignment horizontal="center" vertical="center" textRotation="90" wrapText="1"/>
    </xf>
    <xf numFmtId="0" fontId="8" fillId="2" borderId="17" xfId="8" applyFont="1" applyFill="1" applyBorder="1" applyAlignment="1">
      <alignment vertical="center" wrapText="1"/>
    </xf>
    <xf numFmtId="0" fontId="8" fillId="2" borderId="17" xfId="1" applyFont="1" applyFill="1" applyBorder="1" applyAlignment="1">
      <alignment vertical="center" wrapText="1"/>
    </xf>
    <xf numFmtId="0" fontId="8" fillId="0" borderId="17" xfId="1" applyFont="1" applyBorder="1" applyAlignment="1">
      <alignment vertical="center" wrapText="1"/>
    </xf>
    <xf numFmtId="0" fontId="8" fillId="2" borderId="36" xfId="8" applyFont="1" applyFill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7" fillId="0" borderId="27" xfId="1" applyFont="1" applyBorder="1" applyAlignment="1">
      <alignment horizontal="center" vertical="center" textRotation="90"/>
    </xf>
    <xf numFmtId="0" fontId="7" fillId="0" borderId="27" xfId="10" applyFont="1" applyBorder="1" applyAlignment="1">
      <alignment horizontal="center" vertical="center" textRotation="90" wrapText="1"/>
    </xf>
    <xf numFmtId="0" fontId="8" fillId="0" borderId="1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1" fontId="7" fillId="3" borderId="17" xfId="1" applyNumberFormat="1" applyFont="1" applyFill="1" applyBorder="1" applyAlignment="1">
      <alignment horizontal="center" vertical="center"/>
    </xf>
    <xf numFmtId="1" fontId="7" fillId="3" borderId="36" xfId="1" applyNumberFormat="1" applyFont="1" applyFill="1" applyBorder="1" applyAlignment="1">
      <alignment horizontal="center" vertical="center"/>
    </xf>
    <xf numFmtId="0" fontId="5" fillId="0" borderId="0" xfId="1" applyAlignment="1">
      <alignment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10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2" borderId="17" xfId="1" applyNumberFormat="1" applyFont="1" applyFill="1" applyBorder="1" applyAlignment="1">
      <alignment horizontal="center" vertical="center"/>
    </xf>
    <xf numFmtId="0" fontId="5" fillId="2" borderId="0" xfId="1" applyFill="1" applyAlignment="1">
      <alignment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32" xfId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0" fontId="8" fillId="3" borderId="17" xfId="1" applyFont="1" applyFill="1" applyBorder="1" applyAlignment="1">
      <alignment vertical="center" wrapText="1"/>
    </xf>
    <xf numFmtId="0" fontId="8" fillId="3" borderId="18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1" fontId="8" fillId="3" borderId="2" xfId="1" applyNumberFormat="1" applyFont="1" applyFill="1" applyBorder="1" applyAlignment="1">
      <alignment horizontal="center" vertical="center"/>
    </xf>
    <xf numFmtId="1" fontId="8" fillId="3" borderId="43" xfId="1" applyNumberFormat="1" applyFont="1" applyFill="1" applyBorder="1" applyAlignment="1">
      <alignment horizontal="center" vertical="center"/>
    </xf>
    <xf numFmtId="1" fontId="8" fillId="3" borderId="10" xfId="1" applyNumberFormat="1" applyFont="1" applyFill="1" applyBorder="1" applyAlignment="1">
      <alignment horizontal="center" vertical="center"/>
    </xf>
    <xf numFmtId="1" fontId="8" fillId="3" borderId="6" xfId="1" applyNumberFormat="1" applyFont="1" applyFill="1" applyBorder="1" applyAlignment="1">
      <alignment horizontal="center" vertical="center"/>
    </xf>
    <xf numFmtId="1" fontId="8" fillId="3" borderId="17" xfId="1" applyNumberFormat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1" fontId="8" fillId="2" borderId="43" xfId="1" applyNumberFormat="1" applyFont="1" applyFill="1" applyBorder="1" applyAlignment="1">
      <alignment horizontal="center" vertical="center"/>
    </xf>
    <xf numFmtId="0" fontId="8" fillId="3" borderId="27" xfId="1" applyFont="1" applyFill="1" applyBorder="1" applyAlignment="1">
      <alignment vertical="center" wrapText="1"/>
    </xf>
    <xf numFmtId="0" fontId="7" fillId="3" borderId="27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1" fontId="7" fillId="3" borderId="27" xfId="1" applyNumberFormat="1" applyFont="1" applyFill="1" applyBorder="1" applyAlignment="1">
      <alignment horizontal="center" vertical="center"/>
    </xf>
    <xf numFmtId="1" fontId="7" fillId="3" borderId="24" xfId="1" applyNumberFormat="1" applyFont="1" applyFill="1" applyBorder="1" applyAlignment="1">
      <alignment horizontal="center" vertical="center"/>
    </xf>
    <xf numFmtId="0" fontId="7" fillId="0" borderId="32" xfId="1" applyFont="1" applyBorder="1" applyAlignment="1">
      <alignment wrapText="1"/>
    </xf>
    <xf numFmtId="0" fontId="8" fillId="0" borderId="17" xfId="1" applyFont="1" applyBorder="1" applyAlignment="1">
      <alignment wrapText="1"/>
    </xf>
    <xf numFmtId="0" fontId="8" fillId="0" borderId="18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1" fontId="8" fillId="0" borderId="17" xfId="1" applyNumberFormat="1" applyFont="1" applyBorder="1" applyAlignment="1">
      <alignment horizontal="center"/>
    </xf>
    <xf numFmtId="1" fontId="8" fillId="2" borderId="17" xfId="1" applyNumberFormat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8" fillId="2" borderId="18" xfId="1" applyFont="1" applyFill="1" applyBorder="1" applyAlignment="1">
      <alignment horizontal="center"/>
    </xf>
    <xf numFmtId="0" fontId="7" fillId="2" borderId="32" xfId="1" applyFont="1" applyFill="1" applyBorder="1" applyAlignment="1">
      <alignment wrapText="1"/>
    </xf>
    <xf numFmtId="0" fontId="8" fillId="2" borderId="17" xfId="1" applyFont="1" applyFill="1" applyBorder="1" applyAlignment="1">
      <alignment wrapText="1"/>
    </xf>
    <xf numFmtId="1" fontId="8" fillId="2" borderId="7" xfId="1" applyNumberFormat="1" applyFont="1" applyFill="1" applyBorder="1" applyAlignment="1">
      <alignment horizontal="center"/>
    </xf>
    <xf numFmtId="0" fontId="8" fillId="2" borderId="32" xfId="1" applyFont="1" applyFill="1" applyBorder="1"/>
    <xf numFmtId="0" fontId="8" fillId="0" borderId="39" xfId="1" applyFont="1" applyBorder="1" applyAlignment="1">
      <alignment wrapText="1"/>
    </xf>
    <xf numFmtId="0" fontId="7" fillId="0" borderId="16" xfId="1" applyFont="1" applyBorder="1" applyAlignment="1">
      <alignment vertical="center" wrapText="1"/>
    </xf>
    <xf numFmtId="0" fontId="7" fillId="3" borderId="12" xfId="1" applyFont="1" applyFill="1" applyBorder="1" applyAlignment="1">
      <alignment horizontal="center"/>
    </xf>
    <xf numFmtId="1" fontId="7" fillId="3" borderId="12" xfId="1" applyNumberFormat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1" fontId="7" fillId="3" borderId="17" xfId="1" applyNumberFormat="1" applyFont="1" applyFill="1" applyBorder="1" applyAlignment="1">
      <alignment horizontal="center"/>
    </xf>
    <xf numFmtId="0" fontId="7" fillId="4" borderId="18" xfId="1" applyFont="1" applyFill="1" applyBorder="1" applyAlignment="1">
      <alignment wrapText="1"/>
    </xf>
    <xf numFmtId="0" fontId="8" fillId="0" borderId="36" xfId="1" applyFont="1" applyBorder="1" applyAlignment="1">
      <alignment wrapText="1"/>
    </xf>
    <xf numFmtId="0" fontId="9" fillId="0" borderId="32" xfId="1" applyFont="1" applyBorder="1"/>
    <xf numFmtId="0" fontId="7" fillId="0" borderId="18" xfId="1" applyFont="1" applyBorder="1" applyAlignment="1">
      <alignment wrapText="1"/>
    </xf>
    <xf numFmtId="0" fontId="7" fillId="0" borderId="16" xfId="1" applyFont="1" applyBorder="1" applyAlignment="1">
      <alignment horizontal="center"/>
    </xf>
    <xf numFmtId="0" fontId="7" fillId="2" borderId="16" xfId="1" applyFont="1" applyFill="1" applyBorder="1" applyAlignment="1">
      <alignment wrapText="1"/>
    </xf>
    <xf numFmtId="0" fontId="8" fillId="2" borderId="19" xfId="1" applyFont="1" applyFill="1" applyBorder="1" applyAlignment="1">
      <alignment wrapText="1"/>
    </xf>
    <xf numFmtId="0" fontId="9" fillId="2" borderId="32" xfId="1" applyFont="1" applyFill="1" applyBorder="1"/>
    <xf numFmtId="0" fontId="7" fillId="2" borderId="18" xfId="1" applyFont="1" applyFill="1" applyBorder="1" applyAlignment="1">
      <alignment wrapText="1"/>
    </xf>
    <xf numFmtId="0" fontId="8" fillId="2" borderId="36" xfId="1" applyFont="1" applyFill="1" applyBorder="1" applyAlignment="1">
      <alignment wrapText="1"/>
    </xf>
    <xf numFmtId="0" fontId="8" fillId="0" borderId="19" xfId="1" applyFont="1" applyBorder="1" applyAlignment="1">
      <alignment wrapText="1"/>
    </xf>
    <xf numFmtId="0" fontId="8" fillId="0" borderId="32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 textRotation="90"/>
    </xf>
    <xf numFmtId="0" fontId="7" fillId="2" borderId="16" xfId="1" applyFont="1" applyFill="1" applyBorder="1" applyAlignment="1">
      <alignment vertical="center" wrapText="1"/>
    </xf>
    <xf numFmtId="0" fontId="7" fillId="2" borderId="25" xfId="1" applyFont="1" applyFill="1" applyBorder="1" applyAlignment="1">
      <alignment vertical="center" wrapText="1"/>
    </xf>
    <xf numFmtId="0" fontId="7" fillId="0" borderId="16" xfId="1" applyFont="1" applyBorder="1" applyAlignment="1">
      <alignment wrapText="1"/>
    </xf>
    <xf numFmtId="0" fontId="7" fillId="3" borderId="9" xfId="1" applyFont="1" applyFill="1" applyBorder="1" applyAlignment="1">
      <alignment horizontal="center"/>
    </xf>
    <xf numFmtId="0" fontId="29" fillId="0" borderId="11" xfId="1" applyFont="1" applyBorder="1" applyAlignment="1">
      <alignment horizontal="center" vertical="center"/>
    </xf>
    <xf numFmtId="0" fontId="29" fillId="0" borderId="16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 vertical="center"/>
    </xf>
    <xf numFmtId="0" fontId="6" fillId="0" borderId="31" xfId="1" applyFont="1" applyBorder="1" applyAlignment="1">
      <alignment vertical="center" wrapText="1"/>
    </xf>
    <xf numFmtId="0" fontId="12" fillId="0" borderId="26" xfId="1" applyFont="1" applyBorder="1" applyAlignment="1">
      <alignment horizontal="center" vertical="center"/>
    </xf>
    <xf numFmtId="0" fontId="7" fillId="2" borderId="11" xfId="1" applyFont="1" applyFill="1" applyBorder="1" applyAlignment="1">
      <alignment vertical="center" wrapText="1"/>
    </xf>
    <xf numFmtId="0" fontId="8" fillId="2" borderId="26" xfId="1" applyFont="1" applyFill="1" applyBorder="1" applyAlignment="1">
      <alignment vertical="center" wrapText="1"/>
    </xf>
    <xf numFmtId="0" fontId="9" fillId="2" borderId="32" xfId="1" applyFont="1" applyFill="1" applyBorder="1" applyAlignment="1">
      <alignment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9" fillId="0" borderId="32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" fontId="7" fillId="3" borderId="12" xfId="1" applyNumberFormat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5" fillId="2" borderId="2" xfId="1" applyFill="1" applyBorder="1" applyAlignment="1">
      <alignment vertical="center"/>
    </xf>
    <xf numFmtId="0" fontId="5" fillId="2" borderId="17" xfId="1" applyFill="1" applyBorder="1" applyAlignment="1">
      <alignment vertical="center"/>
    </xf>
    <xf numFmtId="0" fontId="5" fillId="0" borderId="18" xfId="1" applyBorder="1" applyAlignment="1">
      <alignment vertical="center"/>
    </xf>
    <xf numFmtId="0" fontId="5" fillId="0" borderId="2" xfId="1" applyBorder="1" applyAlignment="1">
      <alignment vertical="center"/>
    </xf>
    <xf numFmtId="0" fontId="8" fillId="0" borderId="16" xfId="1" applyFont="1" applyBorder="1" applyAlignment="1">
      <alignment horizontal="center" vertical="center"/>
    </xf>
    <xf numFmtId="1" fontId="8" fillId="0" borderId="10" xfId="1" applyNumberFormat="1" applyFont="1" applyBorder="1" applyAlignment="1">
      <alignment horizontal="center" vertical="center"/>
    </xf>
    <xf numFmtId="0" fontId="20" fillId="2" borderId="1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vertical="center" wrapText="1"/>
    </xf>
    <xf numFmtId="0" fontId="9" fillId="3" borderId="32" xfId="1" applyFont="1" applyFill="1" applyBorder="1" applyAlignment="1">
      <alignment vertical="center"/>
    </xf>
    <xf numFmtId="0" fontId="8" fillId="3" borderId="34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vertical="center" wrapText="1"/>
    </xf>
    <xf numFmtId="0" fontId="9" fillId="2" borderId="37" xfId="1" applyFont="1" applyFill="1" applyBorder="1" applyAlignment="1">
      <alignment vertical="center"/>
    </xf>
    <xf numFmtId="0" fontId="8" fillId="0" borderId="28" xfId="1" applyFont="1" applyBorder="1" applyAlignment="1">
      <alignment horizontal="center" vertical="center"/>
    </xf>
    <xf numFmtId="1" fontId="8" fillId="2" borderId="41" xfId="1" applyNumberFormat="1" applyFont="1" applyFill="1" applyBorder="1" applyAlignment="1">
      <alignment horizontal="center" vertical="center"/>
    </xf>
    <xf numFmtId="1" fontId="8" fillId="2" borderId="39" xfId="1" applyNumberFormat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1" fontId="7" fillId="3" borderId="42" xfId="1" applyNumberFormat="1" applyFont="1" applyFill="1" applyBorder="1" applyAlignment="1">
      <alignment horizontal="center" vertical="center"/>
    </xf>
    <xf numFmtId="1" fontId="7" fillId="3" borderId="39" xfId="1" applyNumberFormat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7" fillId="3" borderId="39" xfId="1" applyFont="1" applyFill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7" fillId="3" borderId="24" xfId="1" applyFont="1" applyFill="1" applyBorder="1" applyAlignment="1">
      <alignment vertical="center" wrapText="1"/>
    </xf>
    <xf numFmtId="0" fontId="8" fillId="3" borderId="27" xfId="1" applyFont="1" applyFill="1" applyBorder="1" applyAlignment="1">
      <alignment horizontal="center" vertical="center"/>
    </xf>
    <xf numFmtId="1" fontId="8" fillId="0" borderId="0" xfId="1" applyNumberFormat="1" applyFont="1"/>
    <xf numFmtId="0" fontId="7" fillId="0" borderId="17" xfId="1" quotePrefix="1" applyFont="1" applyBorder="1" applyAlignment="1">
      <alignment horizontal="left" vertical="center" wrapText="1"/>
    </xf>
    <xf numFmtId="0" fontId="7" fillId="2" borderId="9" xfId="18" applyFont="1" applyFill="1" applyBorder="1" applyAlignment="1">
      <alignment horizontal="left" vertical="center" wrapText="1"/>
    </xf>
    <xf numFmtId="0" fontId="7" fillId="0" borderId="13" xfId="1" applyFont="1" applyBorder="1" applyAlignment="1">
      <alignment wrapText="1"/>
    </xf>
    <xf numFmtId="0" fontId="8" fillId="0" borderId="38" xfId="1" applyFont="1" applyBorder="1" applyAlignment="1">
      <alignment wrapText="1"/>
    </xf>
    <xf numFmtId="0" fontId="8" fillId="0" borderId="26" xfId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1" fontId="7" fillId="3" borderId="28" xfId="1" applyNumberFormat="1" applyFont="1" applyFill="1" applyBorder="1" applyAlignment="1">
      <alignment horizontal="center"/>
    </xf>
    <xf numFmtId="0" fontId="7" fillId="3" borderId="26" xfId="1" applyFont="1" applyFill="1" applyBorder="1" applyAlignment="1">
      <alignment horizontal="center"/>
    </xf>
    <xf numFmtId="1" fontId="7" fillId="3" borderId="26" xfId="1" applyNumberFormat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0" borderId="19" xfId="1" applyFont="1" applyBorder="1"/>
    <xf numFmtId="0" fontId="8" fillId="2" borderId="19" xfId="8" applyFont="1" applyFill="1" applyBorder="1" applyAlignment="1">
      <alignment wrapText="1"/>
    </xf>
    <xf numFmtId="0" fontId="7" fillId="0" borderId="36" xfId="1" applyFont="1" applyBorder="1" applyAlignment="1">
      <alignment horizontal="center"/>
    </xf>
    <xf numFmtId="0" fontId="7" fillId="0" borderId="40" xfId="1" applyFont="1" applyBorder="1" applyAlignment="1">
      <alignment wrapText="1"/>
    </xf>
    <xf numFmtId="0" fontId="7" fillId="3" borderId="28" xfId="1" applyFont="1" applyFill="1" applyBorder="1" applyAlignment="1">
      <alignment horizontal="center"/>
    </xf>
    <xf numFmtId="1" fontId="7" fillId="3" borderId="34" xfId="1" applyNumberFormat="1" applyFont="1" applyFill="1" applyBorder="1" applyAlignment="1">
      <alignment horizontal="center"/>
    </xf>
    <xf numFmtId="0" fontId="12" fillId="0" borderId="27" xfId="1" applyFont="1" applyBorder="1"/>
    <xf numFmtId="0" fontId="7" fillId="3" borderId="24" xfId="1" applyFont="1" applyFill="1" applyBorder="1" applyAlignment="1">
      <alignment wrapText="1"/>
    </xf>
    <xf numFmtId="0" fontId="8" fillId="3" borderId="27" xfId="1" applyFont="1" applyFill="1" applyBorder="1" applyAlignment="1">
      <alignment wrapText="1"/>
    </xf>
    <xf numFmtId="0" fontId="7" fillId="3" borderId="27" xfId="1" applyFont="1" applyFill="1" applyBorder="1" applyAlignment="1">
      <alignment horizontal="center"/>
    </xf>
    <xf numFmtId="0" fontId="7" fillId="3" borderId="24" xfId="1" applyFont="1" applyFill="1" applyBorder="1" applyAlignment="1">
      <alignment horizontal="center"/>
    </xf>
    <xf numFmtId="0" fontId="8" fillId="3" borderId="27" xfId="1" applyFont="1" applyFill="1" applyBorder="1" applyAlignment="1">
      <alignment horizontal="center"/>
    </xf>
    <xf numFmtId="1" fontId="7" fillId="3" borderId="24" xfId="1" applyNumberFormat="1" applyFont="1" applyFill="1" applyBorder="1" applyAlignment="1">
      <alignment horizontal="center"/>
    </xf>
    <xf numFmtId="1" fontId="7" fillId="3" borderId="27" xfId="1" applyNumberFormat="1" applyFont="1" applyFill="1" applyBorder="1" applyAlignment="1">
      <alignment horizontal="center"/>
    </xf>
    <xf numFmtId="0" fontId="10" fillId="0" borderId="0" xfId="1" applyFont="1"/>
    <xf numFmtId="0" fontId="7" fillId="2" borderId="0" xfId="1" applyFont="1" applyFill="1" applyAlignment="1">
      <alignment horizontal="center"/>
    </xf>
    <xf numFmtId="0" fontId="14" fillId="0" borderId="0" xfId="1" applyFont="1"/>
    <xf numFmtId="0" fontId="7" fillId="0" borderId="26" xfId="9" applyFont="1" applyBorder="1" applyAlignment="1">
      <alignment horizontal="center" vertical="center" textRotation="90" wrapText="1"/>
    </xf>
    <xf numFmtId="0" fontId="21" fillId="0" borderId="0" xfId="1" applyFont="1" applyAlignment="1">
      <alignment horizontal="left" wrapText="1"/>
    </xf>
    <xf numFmtId="0" fontId="8" fillId="0" borderId="32" xfId="1" applyFont="1" applyBorder="1"/>
    <xf numFmtId="0" fontId="7" fillId="3" borderId="50" xfId="1" applyFont="1" applyFill="1" applyBorder="1" applyAlignment="1">
      <alignment horizontal="center"/>
    </xf>
    <xf numFmtId="0" fontId="8" fillId="0" borderId="51" xfId="1" applyFont="1" applyBorder="1"/>
    <xf numFmtId="0" fontId="7" fillId="3" borderId="32" xfId="1" applyFont="1" applyFill="1" applyBorder="1" applyAlignment="1">
      <alignment horizontal="center"/>
    </xf>
    <xf numFmtId="0" fontId="7" fillId="3" borderId="39" xfId="1" applyFont="1" applyFill="1" applyBorder="1" applyAlignment="1">
      <alignment horizontal="center"/>
    </xf>
    <xf numFmtId="0" fontId="8" fillId="0" borderId="8" xfId="1" applyFont="1" applyBorder="1"/>
    <xf numFmtId="0" fontId="7" fillId="0" borderId="21" xfId="1" applyFont="1" applyBorder="1" applyAlignment="1">
      <alignment wrapText="1"/>
    </xf>
    <xf numFmtId="0" fontId="8" fillId="0" borderId="16" xfId="1" applyFont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12" fillId="0" borderId="27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0" fillId="0" borderId="0" xfId="1" applyFont="1" applyAlignment="1">
      <alignment horizontal="center"/>
    </xf>
    <xf numFmtId="0" fontId="7" fillId="2" borderId="13" xfId="1" applyFont="1" applyFill="1" applyBorder="1" applyAlignment="1">
      <alignment wrapText="1"/>
    </xf>
    <xf numFmtId="1" fontId="16" fillId="2" borderId="7" xfId="1" applyNumberFormat="1" applyFont="1" applyFill="1" applyBorder="1" applyAlignment="1">
      <alignment horizontal="center"/>
    </xf>
    <xf numFmtId="0" fontId="8" fillId="0" borderId="33" xfId="1" applyFont="1" applyBorder="1" applyAlignment="1">
      <alignment wrapText="1"/>
    </xf>
    <xf numFmtId="0" fontId="7" fillId="3" borderId="29" xfId="1" applyFont="1" applyFill="1" applyBorder="1" applyAlignment="1">
      <alignment horizontal="center"/>
    </xf>
    <xf numFmtId="0" fontId="28" fillId="0" borderId="0" xfId="1" applyFont="1"/>
    <xf numFmtId="0" fontId="8" fillId="0" borderId="0" xfId="1" applyFont="1" applyAlignment="1">
      <alignment wrapText="1"/>
    </xf>
    <xf numFmtId="0" fontId="8" fillId="0" borderId="15" xfId="1" applyFont="1" applyBorder="1" applyAlignment="1">
      <alignment wrapText="1"/>
    </xf>
    <xf numFmtId="0" fontId="8" fillId="2" borderId="26" xfId="1" applyFont="1" applyFill="1" applyBorder="1" applyAlignment="1">
      <alignment horizontal="center"/>
    </xf>
    <xf numFmtId="1" fontId="8" fillId="2" borderId="9" xfId="1" applyNumberFormat="1" applyFont="1" applyFill="1" applyBorder="1" applyAlignment="1">
      <alignment horizontal="center"/>
    </xf>
    <xf numFmtId="0" fontId="7" fillId="3" borderId="34" xfId="1" applyFont="1" applyFill="1" applyBorder="1" applyAlignment="1">
      <alignment horizontal="center"/>
    </xf>
    <xf numFmtId="0" fontId="7" fillId="0" borderId="0" xfId="1" applyFont="1" applyAlignment="1">
      <alignment wrapText="1"/>
    </xf>
    <xf numFmtId="0" fontId="7" fillId="0" borderId="48" xfId="1" applyFont="1" applyBorder="1" applyAlignment="1">
      <alignment wrapText="1"/>
    </xf>
    <xf numFmtId="0" fontId="11" fillId="3" borderId="26" xfId="1" applyFont="1" applyFill="1" applyBorder="1" applyAlignment="1">
      <alignment horizontal="center"/>
    </xf>
    <xf numFmtId="0" fontId="11" fillId="3" borderId="17" xfId="1" applyFont="1" applyFill="1" applyBorder="1" applyAlignment="1">
      <alignment horizontal="center"/>
    </xf>
    <xf numFmtId="0" fontId="11" fillId="3" borderId="28" xfId="1" applyFont="1" applyFill="1" applyBorder="1" applyAlignment="1">
      <alignment horizontal="center"/>
    </xf>
    <xf numFmtId="0" fontId="7" fillId="0" borderId="12" xfId="1" applyFont="1" applyBorder="1" applyAlignment="1">
      <alignment wrapText="1"/>
    </xf>
    <xf numFmtId="0" fontId="8" fillId="0" borderId="12" xfId="1" applyFont="1" applyBorder="1" applyAlignment="1">
      <alignment wrapText="1"/>
    </xf>
    <xf numFmtId="0" fontId="7" fillId="0" borderId="17" xfId="1" applyFont="1" applyBorder="1" applyAlignment="1">
      <alignment wrapText="1"/>
    </xf>
    <xf numFmtId="0" fontId="8" fillId="0" borderId="28" xfId="1" applyFont="1" applyBorder="1"/>
    <xf numFmtId="0" fontId="8" fillId="0" borderId="29" xfId="1" applyFont="1" applyBorder="1" applyAlignment="1">
      <alignment horizontal="center"/>
    </xf>
    <xf numFmtId="0" fontId="7" fillId="0" borderId="9" xfId="1" applyFont="1" applyBorder="1" applyAlignment="1">
      <alignment wrapText="1"/>
    </xf>
    <xf numFmtId="0" fontId="8" fillId="0" borderId="29" xfId="1" applyFont="1" applyBorder="1" applyAlignment="1">
      <alignment wrapText="1"/>
    </xf>
    <xf numFmtId="0" fontId="8" fillId="0" borderId="9" xfId="1" applyFont="1" applyBorder="1" applyAlignment="1">
      <alignment horizontal="center"/>
    </xf>
    <xf numFmtId="0" fontId="10" fillId="3" borderId="28" xfId="1" applyFont="1" applyFill="1" applyBorder="1" applyAlignment="1">
      <alignment horizontal="center"/>
    </xf>
    <xf numFmtId="0" fontId="7" fillId="0" borderId="11" xfId="1" applyFont="1" applyBorder="1"/>
    <xf numFmtId="1" fontId="7" fillId="3" borderId="32" xfId="1" applyNumberFormat="1" applyFont="1" applyFill="1" applyBorder="1" applyAlignment="1">
      <alignment horizontal="center"/>
    </xf>
    <xf numFmtId="0" fontId="7" fillId="0" borderId="16" xfId="1" applyFont="1" applyBorder="1"/>
    <xf numFmtId="0" fontId="7" fillId="0" borderId="16" xfId="1" applyFont="1" applyBorder="1" applyAlignment="1">
      <alignment horizontal="left"/>
    </xf>
    <xf numFmtId="0" fontId="7" fillId="2" borderId="16" xfId="1" applyFont="1" applyFill="1" applyBorder="1"/>
    <xf numFmtId="0" fontId="8" fillId="0" borderId="28" xfId="1" applyFont="1" applyBorder="1" applyAlignment="1">
      <alignment wrapText="1"/>
    </xf>
    <xf numFmtId="0" fontId="7" fillId="0" borderId="45" xfId="1" applyFont="1" applyBorder="1" applyAlignment="1">
      <alignment wrapText="1"/>
    </xf>
    <xf numFmtId="0" fontId="8" fillId="0" borderId="34" xfId="1" applyFont="1" applyBorder="1" applyAlignment="1">
      <alignment wrapText="1"/>
    </xf>
    <xf numFmtId="0" fontId="7" fillId="0" borderId="38" xfId="1" applyFont="1" applyBorder="1" applyAlignment="1">
      <alignment vertical="center" wrapText="1"/>
    </xf>
    <xf numFmtId="0" fontId="8" fillId="0" borderId="13" xfId="1" applyFont="1" applyBorder="1" applyAlignment="1">
      <alignment horizontal="center"/>
    </xf>
    <xf numFmtId="0" fontId="8" fillId="0" borderId="47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4" xfId="1" applyFont="1" applyBorder="1" applyAlignment="1">
      <alignment horizontal="center" vertical="center"/>
    </xf>
    <xf numFmtId="0" fontId="7" fillId="2" borderId="48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 vertical="center"/>
    </xf>
    <xf numFmtId="0" fontId="30" fillId="2" borderId="52" xfId="1" applyFont="1" applyFill="1" applyBorder="1" applyAlignment="1">
      <alignment vertical="center"/>
    </xf>
    <xf numFmtId="0" fontId="8" fillId="2" borderId="52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31" fillId="3" borderId="26" xfId="1" applyFont="1" applyFill="1" applyBorder="1" applyAlignment="1">
      <alignment horizontal="center"/>
    </xf>
    <xf numFmtId="0" fontId="7" fillId="0" borderId="17" xfId="1" applyFont="1" applyBorder="1" applyAlignment="1">
      <alignment vertical="center" wrapText="1"/>
    </xf>
    <xf numFmtId="0" fontId="8" fillId="5" borderId="17" xfId="1" applyFont="1" applyFill="1" applyBorder="1"/>
    <xf numFmtId="0" fontId="8" fillId="5" borderId="7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0" fontId="31" fillId="3" borderId="17" xfId="1" applyFont="1" applyFill="1" applyBorder="1" applyAlignment="1">
      <alignment horizontal="center"/>
    </xf>
    <xf numFmtId="0" fontId="8" fillId="0" borderId="39" xfId="1" applyFont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vertical="center" wrapText="1"/>
    </xf>
    <xf numFmtId="0" fontId="8" fillId="5" borderId="18" xfId="1" applyFont="1" applyFill="1" applyBorder="1" applyAlignment="1">
      <alignment horizontal="center"/>
    </xf>
    <xf numFmtId="0" fontId="8" fillId="5" borderId="7" xfId="1" applyFont="1" applyFill="1" applyBorder="1"/>
    <xf numFmtId="0" fontId="8" fillId="5" borderId="2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 vertical="center"/>
    </xf>
    <xf numFmtId="0" fontId="8" fillId="5" borderId="36" xfId="1" applyFont="1" applyFill="1" applyBorder="1" applyAlignment="1">
      <alignment horizontal="center"/>
    </xf>
    <xf numFmtId="0" fontId="7" fillId="0" borderId="17" xfId="1" applyFont="1" applyBorder="1" applyAlignment="1">
      <alignment vertical="center"/>
    </xf>
    <xf numFmtId="0" fontId="8" fillId="0" borderId="7" xfId="1" applyFont="1" applyBorder="1"/>
    <xf numFmtId="0" fontId="8" fillId="2" borderId="28" xfId="1" applyFont="1" applyFill="1" applyBorder="1" applyAlignment="1">
      <alignment horizontal="center"/>
    </xf>
    <xf numFmtId="0" fontId="7" fillId="0" borderId="29" xfId="1" applyFont="1" applyBorder="1" applyAlignment="1">
      <alignment vertical="center" wrapText="1"/>
    </xf>
    <xf numFmtId="0" fontId="8" fillId="0" borderId="29" xfId="1" applyFont="1" applyBorder="1" applyAlignment="1">
      <alignment vertical="center" wrapText="1"/>
    </xf>
    <xf numFmtId="0" fontId="8" fillId="0" borderId="28" xfId="1" applyFont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2" borderId="53" xfId="1" applyFont="1" applyFill="1" applyBorder="1" applyAlignment="1">
      <alignment horizontal="center"/>
    </xf>
    <xf numFmtId="0" fontId="8" fillId="0" borderId="53" xfId="1" applyFont="1" applyBorder="1" applyAlignment="1">
      <alignment horizontal="center"/>
    </xf>
    <xf numFmtId="0" fontId="9" fillId="0" borderId="0" xfId="1" applyFont="1" applyAlignment="1">
      <alignment vertical="center"/>
    </xf>
    <xf numFmtId="0" fontId="7" fillId="0" borderId="11" xfId="1" applyFont="1" applyBorder="1" applyAlignment="1">
      <alignment vertical="center" wrapText="1"/>
    </xf>
    <xf numFmtId="0" fontId="8" fillId="0" borderId="26" xfId="1" applyFont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/>
    </xf>
    <xf numFmtId="1" fontId="7" fillId="3" borderId="26" xfId="1" applyNumberFormat="1" applyFont="1" applyFill="1" applyBorder="1" applyAlignment="1">
      <alignment horizontal="center" vertical="center"/>
    </xf>
    <xf numFmtId="0" fontId="7" fillId="3" borderId="54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21" fillId="0" borderId="28" xfId="1" applyFont="1" applyBorder="1" applyAlignment="1">
      <alignment vertical="center"/>
    </xf>
    <xf numFmtId="1" fontId="8" fillId="2" borderId="36" xfId="1" applyNumberFormat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41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1" fontId="8" fillId="3" borderId="41" xfId="1" applyNumberFormat="1" applyFont="1" applyFill="1" applyBorder="1" applyAlignment="1">
      <alignment horizontal="center" vertical="center"/>
    </xf>
    <xf numFmtId="1" fontId="8" fillId="2" borderId="42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1" fontId="7" fillId="3" borderId="34" xfId="1" applyNumberFormat="1" applyFont="1" applyFill="1" applyBorder="1" applyAlignment="1">
      <alignment horizontal="center" vertical="center"/>
    </xf>
    <xf numFmtId="0" fontId="7" fillId="3" borderId="38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31" xfId="1" applyFont="1" applyBorder="1" applyAlignment="1">
      <alignment vertical="center" wrapText="1"/>
    </xf>
    <xf numFmtId="1" fontId="7" fillId="0" borderId="0" xfId="1" applyNumberFormat="1" applyFont="1" applyAlignment="1">
      <alignment horizontal="center"/>
    </xf>
    <xf numFmtId="0" fontId="7" fillId="0" borderId="0" xfId="1" applyFont="1" applyAlignment="1">
      <alignment horizontal="right"/>
    </xf>
    <xf numFmtId="0" fontId="9" fillId="0" borderId="28" xfId="1" applyFont="1" applyBorder="1"/>
    <xf numFmtId="0" fontId="9" fillId="2" borderId="17" xfId="1" applyFont="1" applyFill="1" applyBorder="1"/>
    <xf numFmtId="0" fontId="8" fillId="0" borderId="55" xfId="1" applyFont="1" applyBorder="1" applyAlignment="1">
      <alignment wrapText="1"/>
    </xf>
    <xf numFmtId="0" fontId="8" fillId="0" borderId="44" xfId="1" applyFont="1" applyBorder="1" applyAlignment="1">
      <alignment wrapText="1"/>
    </xf>
    <xf numFmtId="0" fontId="7" fillId="0" borderId="13" xfId="1" applyFont="1" applyBorder="1"/>
    <xf numFmtId="0" fontId="8" fillId="0" borderId="49" xfId="1" applyFont="1" applyBorder="1" applyAlignment="1">
      <alignment wrapText="1"/>
    </xf>
    <xf numFmtId="0" fontId="7" fillId="0" borderId="18" xfId="1" applyFont="1" applyBorder="1"/>
    <xf numFmtId="0" fontId="7" fillId="2" borderId="18" xfId="1" applyFont="1" applyFill="1" applyBorder="1"/>
    <xf numFmtId="0" fontId="7" fillId="0" borderId="29" xfId="1" applyFont="1" applyBorder="1" applyAlignment="1">
      <alignment wrapText="1"/>
    </xf>
    <xf numFmtId="0" fontId="7" fillId="0" borderId="38" xfId="1" applyFont="1" applyBorder="1" applyAlignment="1">
      <alignment wrapText="1"/>
    </xf>
    <xf numFmtId="0" fontId="8" fillId="0" borderId="46" xfId="1" applyFont="1" applyBorder="1" applyAlignment="1">
      <alignment horizontal="center" vertical="center"/>
    </xf>
    <xf numFmtId="0" fontId="8" fillId="2" borderId="56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/>
    </xf>
    <xf numFmtId="0" fontId="7" fillId="3" borderId="54" xfId="1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 vertical="center"/>
    </xf>
    <xf numFmtId="0" fontId="8" fillId="5" borderId="17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7" fillId="3" borderId="38" xfId="1" applyFont="1" applyFill="1" applyBorder="1" applyAlignment="1">
      <alignment horizontal="center"/>
    </xf>
    <xf numFmtId="0" fontId="25" fillId="0" borderId="27" xfId="0" applyFont="1" applyBorder="1" applyAlignment="1">
      <alignment horizontal="center" vertical="top" wrapText="1"/>
    </xf>
    <xf numFmtId="0" fontId="25" fillId="0" borderId="30" xfId="0" applyFont="1" applyBorder="1" applyAlignment="1">
      <alignment vertical="top" wrapText="1"/>
    </xf>
    <xf numFmtId="0" fontId="25" fillId="0" borderId="29" xfId="0" applyFont="1" applyBorder="1" applyAlignment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2" borderId="30" xfId="0" applyFont="1" applyFill="1" applyBorder="1" applyAlignment="1">
      <alignment vertical="top" wrapText="1"/>
    </xf>
    <xf numFmtId="0" fontId="8" fillId="2" borderId="7" xfId="1" applyFont="1" applyFill="1" applyBorder="1" applyAlignment="1">
      <alignment horizontal="center"/>
    </xf>
    <xf numFmtId="0" fontId="18" fillId="2" borderId="17" xfId="1" applyFont="1" applyFill="1" applyBorder="1" applyAlignment="1">
      <alignment vertical="center" wrapText="1"/>
    </xf>
    <xf numFmtId="0" fontId="8" fillId="0" borderId="19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9" xfId="0" applyFont="1" applyBorder="1"/>
    <xf numFmtId="0" fontId="8" fillId="0" borderId="36" xfId="0" applyFont="1" applyBorder="1" applyAlignment="1">
      <alignment wrapText="1"/>
    </xf>
    <xf numFmtId="0" fontId="8" fillId="6" borderId="36" xfId="0" applyFont="1" applyFill="1" applyBorder="1" applyAlignment="1">
      <alignment vertical="center" wrapText="1"/>
    </xf>
    <xf numFmtId="0" fontId="8" fillId="0" borderId="51" xfId="0" applyFont="1" applyBorder="1"/>
    <xf numFmtId="0" fontId="8" fillId="0" borderId="42" xfId="0" applyFont="1" applyBorder="1" applyAlignment="1">
      <alignment wrapText="1"/>
    </xf>
    <xf numFmtId="0" fontId="8" fillId="6" borderId="19" xfId="0" applyFont="1" applyFill="1" applyBorder="1" applyAlignment="1">
      <alignment wrapText="1"/>
    </xf>
    <xf numFmtId="0" fontId="8" fillId="7" borderId="36" xfId="0" applyFont="1" applyFill="1" applyBorder="1" applyAlignment="1">
      <alignment vertical="center" wrapText="1"/>
    </xf>
    <xf numFmtId="0" fontId="20" fillId="0" borderId="17" xfId="0" applyFont="1" applyBorder="1" applyAlignment="1">
      <alignment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24" fillId="0" borderId="0" xfId="0" applyFont="1"/>
    <xf numFmtId="0" fontId="23" fillId="0" borderId="0" xfId="1" applyFont="1" applyAlignment="1">
      <alignment horizontal="center" vertical="center" wrapText="1"/>
    </xf>
    <xf numFmtId="0" fontId="11" fillId="0" borderId="27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19" fillId="0" borderId="0" xfId="1" applyFont="1" applyAlignment="1">
      <alignment vertical="center" wrapText="1"/>
    </xf>
    <xf numFmtId="0" fontId="8" fillId="6" borderId="0" xfId="0" applyFont="1" applyFill="1"/>
    <xf numFmtId="0" fontId="7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24" fillId="0" borderId="0" xfId="0" applyFont="1"/>
    <xf numFmtId="0" fontId="2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7" fillId="3" borderId="26" xfId="8" applyFont="1" applyFill="1" applyBorder="1" applyAlignment="1">
      <alignment horizontal="center" vertical="center" textRotation="90" wrapText="1"/>
    </xf>
    <xf numFmtId="0" fontId="7" fillId="3" borderId="28" xfId="8" applyFont="1" applyFill="1" applyBorder="1" applyAlignment="1">
      <alignment horizontal="center" vertical="center" textRotation="90" wrapText="1"/>
    </xf>
    <xf numFmtId="0" fontId="7" fillId="3" borderId="29" xfId="8" applyFont="1" applyFill="1" applyBorder="1" applyAlignment="1">
      <alignment horizontal="center" vertical="center" textRotation="90" wrapText="1"/>
    </xf>
    <xf numFmtId="0" fontId="11" fillId="0" borderId="30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8" fillId="0" borderId="18" xfId="8" applyFont="1" applyBorder="1" applyAlignment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19" xfId="8" applyFont="1" applyBorder="1" applyAlignment="1">
      <alignment vertical="center"/>
    </xf>
    <xf numFmtId="0" fontId="8" fillId="0" borderId="21" xfId="8" applyFont="1" applyBorder="1" applyAlignment="1">
      <alignment horizontal="center" vertical="center"/>
    </xf>
    <xf numFmtId="0" fontId="8" fillId="0" borderId="22" xfId="8" applyFont="1" applyBorder="1"/>
    <xf numFmtId="0" fontId="8" fillId="0" borderId="23" xfId="8" applyFont="1" applyBorder="1"/>
    <xf numFmtId="0" fontId="11" fillId="0" borderId="27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wrapText="1"/>
    </xf>
    <xf numFmtId="0" fontId="11" fillId="0" borderId="27" xfId="1" applyFont="1" applyBorder="1" applyAlignment="1">
      <alignment horizontal="center" wrapText="1"/>
    </xf>
    <xf numFmtId="0" fontId="21" fillId="0" borderId="13" xfId="1" applyFont="1" applyBorder="1" applyAlignment="1">
      <alignment horizontal="center" vertical="center"/>
    </xf>
    <xf numFmtId="0" fontId="26" fillId="0" borderId="14" xfId="1" applyFont="1" applyBorder="1"/>
    <xf numFmtId="0" fontId="26" fillId="0" borderId="15" xfId="1" applyFont="1" applyBorder="1"/>
    <xf numFmtId="0" fontId="7" fillId="3" borderId="26" xfId="10" applyFont="1" applyFill="1" applyBorder="1" applyAlignment="1">
      <alignment horizontal="center" vertical="center" textRotation="90" wrapText="1"/>
    </xf>
    <xf numFmtId="0" fontId="7" fillId="3" borderId="28" xfId="10" applyFont="1" applyFill="1" applyBorder="1" applyAlignment="1">
      <alignment horizontal="center" vertical="center" textRotation="90" wrapText="1"/>
    </xf>
    <xf numFmtId="0" fontId="7" fillId="3" borderId="29" xfId="10" applyFont="1" applyFill="1" applyBorder="1" applyAlignment="1">
      <alignment horizontal="center" vertical="center" textRotation="90" wrapText="1"/>
    </xf>
    <xf numFmtId="0" fontId="7" fillId="0" borderId="30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7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wrapText="1"/>
    </xf>
    <xf numFmtId="0" fontId="7" fillId="0" borderId="27" xfId="1" applyFont="1" applyBorder="1" applyAlignment="1">
      <alignment horizontal="center" wrapText="1"/>
    </xf>
    <xf numFmtId="0" fontId="7" fillId="0" borderId="29" xfId="1" applyFont="1" applyBorder="1" applyAlignment="1">
      <alignment horizontal="center" vertical="center" wrapText="1"/>
    </xf>
    <xf numFmtId="0" fontId="8" fillId="0" borderId="18" xfId="10" applyFont="1" applyBorder="1" applyAlignment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19" xfId="10" applyFont="1" applyBorder="1" applyAlignment="1">
      <alignment vertical="center"/>
    </xf>
    <xf numFmtId="0" fontId="8" fillId="0" borderId="21" xfId="10" applyFont="1" applyBorder="1" applyAlignment="1">
      <alignment horizontal="center" vertical="center"/>
    </xf>
    <xf numFmtId="0" fontId="8" fillId="0" borderId="22" xfId="10" applyFont="1" applyBorder="1"/>
    <xf numFmtId="0" fontId="8" fillId="0" borderId="23" xfId="10" applyFont="1" applyBorder="1"/>
    <xf numFmtId="0" fontId="7" fillId="3" borderId="26" xfId="18" applyFont="1" applyFill="1" applyBorder="1" applyAlignment="1">
      <alignment horizontal="center" vertical="center" textRotation="90" wrapText="1"/>
    </xf>
    <xf numFmtId="0" fontId="7" fillId="3" borderId="28" xfId="18" applyFont="1" applyFill="1" applyBorder="1" applyAlignment="1">
      <alignment horizontal="center" vertical="center" textRotation="90" wrapText="1"/>
    </xf>
    <xf numFmtId="0" fontId="7" fillId="3" borderId="29" xfId="18" applyFont="1" applyFill="1" applyBorder="1" applyAlignment="1">
      <alignment horizontal="center" vertical="center" textRotation="90" wrapText="1"/>
    </xf>
    <xf numFmtId="0" fontId="19" fillId="0" borderId="0" xfId="1" applyFont="1" applyAlignment="1">
      <alignment vertical="center" wrapText="1"/>
    </xf>
    <xf numFmtId="0" fontId="5" fillId="0" borderId="0" xfId="1" applyAlignment="1">
      <alignment vertical="center" wrapText="1"/>
    </xf>
  </cellXfs>
  <cellStyles count="21">
    <cellStyle name="Normalny" xfId="0" builtinId="0"/>
    <cellStyle name="Normalny 2" xfId="5" xr:uid="{00000000-0005-0000-0000-000001000000}"/>
    <cellStyle name="Normalny 2 2" xfId="1" xr:uid="{00000000-0005-0000-0000-000002000000}"/>
    <cellStyle name="Normalny 2 2 2 2" xfId="17" xr:uid="{00000000-0005-0000-0000-000003000000}"/>
    <cellStyle name="Normalny 2 3" xfId="20" xr:uid="{00000000-0005-0000-0000-000004000000}"/>
    <cellStyle name="Normalny 2 3 2" xfId="18" xr:uid="{00000000-0005-0000-0000-000005000000}"/>
    <cellStyle name="Normalny 2 4" xfId="8" xr:uid="{00000000-0005-0000-0000-000006000000}"/>
    <cellStyle name="Normalny 2 4 2" xfId="10" xr:uid="{00000000-0005-0000-0000-000007000000}"/>
    <cellStyle name="Normalny 2 4 2 2" xfId="13" xr:uid="{00000000-0005-0000-0000-000008000000}"/>
    <cellStyle name="Normalny 2 5" xfId="11" xr:uid="{00000000-0005-0000-0000-000009000000}"/>
    <cellStyle name="Normalny 2 5 2" xfId="14" xr:uid="{00000000-0005-0000-0000-00000A000000}"/>
    <cellStyle name="Normalny 3" xfId="19" xr:uid="{00000000-0005-0000-0000-00000B000000}"/>
    <cellStyle name="Normalny 3 2" xfId="3" xr:uid="{00000000-0005-0000-0000-00000C000000}"/>
    <cellStyle name="Normalny 3 2 2" xfId="9" xr:uid="{00000000-0005-0000-0000-00000D000000}"/>
    <cellStyle name="Normalny 3 2 2 2" xfId="16" xr:uid="{00000000-0005-0000-0000-00000E000000}"/>
    <cellStyle name="Normalny 3 3" xfId="12" xr:uid="{00000000-0005-0000-0000-00000F000000}"/>
    <cellStyle name="Normalny 3 3 2" xfId="15" xr:uid="{00000000-0005-0000-0000-000010000000}"/>
    <cellStyle name="Normalny 4 2 2" xfId="4" xr:uid="{00000000-0005-0000-0000-000011000000}"/>
    <cellStyle name="Normalny 4 3" xfId="7" xr:uid="{00000000-0005-0000-0000-000012000000}"/>
    <cellStyle name="Normalny 5 2" xfId="2" xr:uid="{00000000-0005-0000-0000-000013000000}"/>
    <cellStyle name="Normalny 5 5" xfId="6" xr:uid="{00000000-0005-0000-0000-00001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opLeftCell="A7" zoomScaleNormal="100" zoomScaleSheetLayoutView="75" workbookViewId="0">
      <selection activeCell="E15" sqref="E15:L19"/>
    </sheetView>
  </sheetViews>
  <sheetFormatPr defaultColWidth="9.140625" defaultRowHeight="12.75" x14ac:dyDescent="0.2"/>
  <cols>
    <col min="1" max="1" width="15.28515625" style="2" customWidth="1"/>
    <col min="2" max="2" width="14.140625" style="2" customWidth="1"/>
    <col min="3" max="3" width="58.7109375" style="2" customWidth="1"/>
    <col min="4" max="4" width="9.140625" style="2"/>
    <col min="5" max="5" width="13.7109375" style="2" customWidth="1"/>
    <col min="6" max="6" width="19.7109375" style="2" customWidth="1"/>
    <col min="7" max="7" width="0.140625" style="2" customWidth="1"/>
    <col min="8" max="8" width="35.7109375" style="2" customWidth="1"/>
    <col min="9" max="11" width="9.140625" style="2"/>
    <col min="12" max="12" width="5.28515625" style="2" customWidth="1"/>
    <col min="13" max="18" width="9.140625" style="2" hidden="1" customWidth="1"/>
    <col min="19" max="16384" width="9.140625" style="2"/>
  </cols>
  <sheetData>
    <row r="1" spans="1:18" ht="22.5" customHeight="1" x14ac:dyDescent="0.2"/>
    <row r="2" spans="1:18" ht="25.5" customHeight="1" x14ac:dyDescent="0.2">
      <c r="A2" s="388" t="s">
        <v>0</v>
      </c>
      <c r="B2" s="389"/>
      <c r="C2" s="389"/>
      <c r="D2" s="389"/>
    </row>
    <row r="3" spans="1:18" ht="14.25" x14ac:dyDescent="0.2">
      <c r="A3" s="388" t="s">
        <v>1</v>
      </c>
      <c r="B3" s="390"/>
      <c r="C3" s="390"/>
      <c r="D3" s="390"/>
    </row>
    <row r="4" spans="1:18" ht="14.25" x14ac:dyDescent="0.2">
      <c r="A4" s="381"/>
      <c r="B4" s="380"/>
      <c r="C4" s="381"/>
      <c r="D4" s="381"/>
    </row>
    <row r="5" spans="1:18" ht="14.25" x14ac:dyDescent="0.2">
      <c r="A5" s="381"/>
      <c r="B5" s="381"/>
      <c r="C5" s="380"/>
      <c r="D5" s="381"/>
    </row>
    <row r="6" spans="1:18" ht="14.25" x14ac:dyDescent="0.2">
      <c r="A6" s="381"/>
      <c r="B6" s="381"/>
      <c r="C6" s="10"/>
      <c r="D6" s="381"/>
      <c r="H6" s="33"/>
    </row>
    <row r="7" spans="1:18" ht="14.25" x14ac:dyDescent="0.2">
      <c r="A7" s="381"/>
      <c r="B7" s="380"/>
      <c r="C7" s="381"/>
      <c r="D7" s="381"/>
    </row>
    <row r="8" spans="1:18" ht="16.5" customHeight="1" x14ac:dyDescent="0.2">
      <c r="A8" s="381"/>
      <c r="B8" s="380"/>
      <c r="C8" s="381"/>
      <c r="D8" s="381"/>
    </row>
    <row r="9" spans="1:18" ht="15" customHeight="1" x14ac:dyDescent="0.25">
      <c r="A9" s="34"/>
      <c r="B9" s="34"/>
      <c r="C9" s="34"/>
      <c r="D9" s="381"/>
    </row>
    <row r="10" spans="1:18" ht="15" customHeight="1" x14ac:dyDescent="0.25">
      <c r="A10" s="391" t="s">
        <v>2</v>
      </c>
      <c r="B10" s="391"/>
      <c r="C10" s="391"/>
      <c r="E10" s="392" t="s">
        <v>3</v>
      </c>
      <c r="F10" s="393"/>
      <c r="G10" s="393"/>
      <c r="H10" s="393"/>
      <c r="I10" s="393"/>
      <c r="J10" s="393"/>
      <c r="K10" s="393"/>
      <c r="L10" s="393"/>
      <c r="M10" s="383"/>
      <c r="N10" s="383"/>
      <c r="O10" s="383"/>
      <c r="P10" s="383"/>
      <c r="Q10" s="383"/>
      <c r="R10" s="383"/>
    </row>
    <row r="11" spans="1:18" ht="24" customHeight="1" x14ac:dyDescent="0.25">
      <c r="A11" s="365"/>
      <c r="B11" s="366"/>
      <c r="C11" s="35"/>
      <c r="E11" s="393"/>
      <c r="F11" s="393"/>
      <c r="G11" s="393"/>
      <c r="H11" s="393"/>
      <c r="I11" s="393"/>
      <c r="J11" s="393"/>
      <c r="K11" s="393"/>
      <c r="L11" s="393"/>
      <c r="M11" s="383"/>
      <c r="N11" s="383"/>
      <c r="O11" s="383"/>
      <c r="P11" s="383"/>
      <c r="Q11" s="383"/>
      <c r="R11" s="383"/>
    </row>
    <row r="12" spans="1:18" ht="44.25" customHeight="1" thickBot="1" x14ac:dyDescent="0.3">
      <c r="A12" s="365"/>
      <c r="B12" s="366"/>
      <c r="C12" s="382"/>
      <c r="E12" s="393"/>
      <c r="F12" s="393"/>
      <c r="G12" s="393"/>
      <c r="H12" s="393"/>
      <c r="I12" s="393"/>
      <c r="J12" s="393"/>
      <c r="K12" s="393"/>
      <c r="L12" s="393"/>
      <c r="M12" s="383"/>
      <c r="N12" s="383"/>
      <c r="O12" s="383"/>
      <c r="P12" s="383"/>
      <c r="Q12" s="383"/>
      <c r="R12" s="383"/>
    </row>
    <row r="13" spans="1:18" ht="15.75" customHeight="1" thickBot="1" x14ac:dyDescent="0.25">
      <c r="A13" s="394" t="s">
        <v>4</v>
      </c>
      <c r="B13" s="362" t="s">
        <v>5</v>
      </c>
      <c r="C13" s="367" t="s">
        <v>6</v>
      </c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</row>
    <row r="14" spans="1:18" ht="15.75" customHeight="1" thickBot="1" x14ac:dyDescent="0.25">
      <c r="A14" s="395"/>
      <c r="B14" s="364" t="s">
        <v>7</v>
      </c>
      <c r="C14" s="367" t="s">
        <v>6</v>
      </c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</row>
    <row r="15" spans="1:18" ht="15" customHeight="1" x14ac:dyDescent="0.2">
      <c r="A15" s="39"/>
      <c r="B15" s="40"/>
      <c r="C15" s="41"/>
      <c r="E15" s="392" t="s">
        <v>8</v>
      </c>
      <c r="F15" s="393"/>
      <c r="G15" s="393"/>
      <c r="H15" s="393"/>
      <c r="I15" s="393"/>
      <c r="J15" s="393"/>
      <c r="K15" s="393"/>
      <c r="L15" s="393"/>
      <c r="M15" s="383"/>
      <c r="N15" s="383"/>
      <c r="O15" s="383"/>
      <c r="P15" s="383"/>
      <c r="Q15" s="383"/>
      <c r="R15" s="383"/>
    </row>
    <row r="16" spans="1:18" ht="18.75" customHeight="1" thickBot="1" x14ac:dyDescent="0.3">
      <c r="A16" s="36"/>
      <c r="B16" s="37"/>
      <c r="C16" s="38"/>
      <c r="E16" s="393"/>
      <c r="F16" s="393"/>
      <c r="G16" s="393"/>
      <c r="H16" s="393"/>
      <c r="I16" s="393"/>
      <c r="J16" s="393"/>
      <c r="K16" s="393"/>
      <c r="L16" s="393"/>
      <c r="M16" s="383"/>
      <c r="N16" s="383"/>
      <c r="O16" s="383"/>
      <c r="P16" s="383"/>
      <c r="Q16" s="383"/>
      <c r="R16" s="383"/>
    </row>
    <row r="17" spans="1:18" ht="15.75" customHeight="1" thickBot="1" x14ac:dyDescent="0.25">
      <c r="A17" s="394" t="s">
        <v>9</v>
      </c>
      <c r="B17" s="362" t="s">
        <v>5</v>
      </c>
      <c r="C17" s="363" t="s">
        <v>10</v>
      </c>
      <c r="E17" s="393"/>
      <c r="F17" s="393"/>
      <c r="G17" s="393"/>
      <c r="H17" s="393"/>
      <c r="I17" s="393"/>
      <c r="J17" s="393"/>
      <c r="K17" s="393"/>
      <c r="L17" s="393"/>
      <c r="M17" s="383"/>
      <c r="N17" s="383"/>
      <c r="O17" s="383"/>
      <c r="P17" s="383"/>
      <c r="Q17" s="383"/>
      <c r="R17" s="383"/>
    </row>
    <row r="18" spans="1:18" ht="15.75" customHeight="1" thickBot="1" x14ac:dyDescent="0.25">
      <c r="A18" s="395"/>
      <c r="B18" s="364" t="s">
        <v>7</v>
      </c>
      <c r="C18" s="363" t="s">
        <v>10</v>
      </c>
      <c r="E18" s="393"/>
      <c r="F18" s="393"/>
      <c r="G18" s="393"/>
      <c r="H18" s="393"/>
      <c r="I18" s="393"/>
      <c r="J18" s="393"/>
      <c r="K18" s="393"/>
      <c r="L18" s="393"/>
      <c r="M18" s="383"/>
      <c r="N18" s="383"/>
      <c r="O18" s="383"/>
      <c r="P18" s="383"/>
      <c r="Q18" s="383"/>
      <c r="R18" s="383"/>
    </row>
    <row r="19" spans="1:18" ht="22.5" customHeight="1" x14ac:dyDescent="0.2">
      <c r="A19" s="19"/>
      <c r="B19" s="19"/>
      <c r="C19" s="19"/>
      <c r="E19" s="393"/>
      <c r="F19" s="393"/>
      <c r="G19" s="393"/>
      <c r="H19" s="393"/>
      <c r="I19" s="393"/>
      <c r="J19" s="393"/>
      <c r="K19" s="393"/>
      <c r="L19" s="393"/>
      <c r="M19" s="383"/>
      <c r="N19" s="383"/>
      <c r="O19" s="383"/>
      <c r="P19" s="383"/>
      <c r="Q19" s="383"/>
      <c r="R19" s="383"/>
    </row>
    <row r="20" spans="1:18" ht="24" customHeight="1" x14ac:dyDescent="0.2">
      <c r="A20" s="19"/>
      <c r="B20" s="19"/>
      <c r="C20" s="19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</row>
    <row r="21" spans="1:18" ht="12.75" customHeight="1" x14ac:dyDescent="0.2">
      <c r="A21" s="19"/>
      <c r="B21" s="19"/>
      <c r="C21" s="19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</row>
    <row r="22" spans="1:18" ht="12.75" customHeight="1" x14ac:dyDescent="0.2"/>
    <row r="23" spans="1:18" ht="12.75" customHeight="1" x14ac:dyDescent="0.2"/>
    <row r="24" spans="1:18" ht="12.75" customHeight="1" x14ac:dyDescent="0.2"/>
    <row r="25" spans="1:18" ht="12.75" customHeight="1" x14ac:dyDescent="0.2"/>
    <row r="26" spans="1:18" ht="12.75" customHeight="1" x14ac:dyDescent="0.2"/>
    <row r="27" spans="1:18" ht="12.75" customHeight="1" x14ac:dyDescent="0.2"/>
  </sheetData>
  <mergeCells count="7">
    <mergeCell ref="A2:D2"/>
    <mergeCell ref="A3:D3"/>
    <mergeCell ref="A10:C10"/>
    <mergeCell ref="E10:L12"/>
    <mergeCell ref="E15:L19"/>
    <mergeCell ref="A13:A14"/>
    <mergeCell ref="A17:A18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E65"/>
  <sheetViews>
    <sheetView view="pageBreakPreview" topLeftCell="A13" zoomScale="75" zoomScaleSheetLayoutView="75" workbookViewId="0">
      <selection activeCell="C19" sqref="C19"/>
    </sheetView>
  </sheetViews>
  <sheetFormatPr defaultColWidth="9.140625" defaultRowHeight="12.75" x14ac:dyDescent="0.2"/>
  <cols>
    <col min="1" max="1" width="4.42578125" style="54" customWidth="1"/>
    <col min="2" max="2" width="40.140625" style="2" customWidth="1"/>
    <col min="3" max="3" width="38.85546875" style="2" customWidth="1"/>
    <col min="4" max="4" width="4.5703125" style="2" customWidth="1"/>
    <col min="5" max="5" width="4" style="2" customWidth="1"/>
    <col min="6" max="6" width="6.28515625" style="2" customWidth="1"/>
    <col min="7" max="7" width="4" style="2" customWidth="1"/>
    <col min="8" max="9" width="4.140625" style="2" customWidth="1"/>
    <col min="10" max="10" width="7.28515625" style="2" customWidth="1"/>
    <col min="11" max="11" width="8.28515625" style="2" customWidth="1"/>
    <col min="12" max="12" width="9.28515625" style="2" customWidth="1"/>
    <col min="13" max="13" width="8.42578125" style="2" customWidth="1"/>
    <col min="14" max="14" width="7.28515625" style="2" customWidth="1"/>
    <col min="15" max="15" width="10.85546875" style="2" customWidth="1"/>
    <col min="16" max="16" width="4.85546875" style="2" customWidth="1"/>
    <col min="17" max="17" width="5.7109375" style="2" customWidth="1"/>
    <col min="18" max="18" width="4.7109375" style="2" customWidth="1"/>
    <col min="19" max="19" width="3.140625" style="2" customWidth="1"/>
    <col min="20" max="20" width="3.42578125" style="2" customWidth="1"/>
    <col min="21" max="21" width="3.7109375" style="2" customWidth="1"/>
    <col min="22" max="22" width="3.5703125" style="2" customWidth="1"/>
    <col min="23" max="23" width="8.42578125" style="2" customWidth="1"/>
    <col min="24" max="24" width="9.140625" style="2" customWidth="1"/>
    <col min="25" max="25" width="7.7109375" style="2" customWidth="1"/>
    <col min="26" max="26" width="6" style="2" customWidth="1"/>
    <col min="27" max="27" width="10.85546875" style="2" customWidth="1"/>
    <col min="28" max="28" width="7.28515625" style="2" customWidth="1"/>
    <col min="29" max="29" width="7.7109375" style="2" customWidth="1"/>
    <col min="30" max="30" width="8.5703125" style="2" customWidth="1"/>
    <col min="31" max="16384" width="9.140625" style="2"/>
  </cols>
  <sheetData>
    <row r="1" spans="1:31" ht="18" customHeight="1" x14ac:dyDescent="0.2">
      <c r="A1" s="53"/>
      <c r="B1" s="22" t="s">
        <v>11</v>
      </c>
      <c r="C1" s="23" t="s">
        <v>12</v>
      </c>
      <c r="F1" s="151" t="s">
        <v>13</v>
      </c>
      <c r="G1" s="414" t="s">
        <v>14</v>
      </c>
      <c r="H1" s="415"/>
      <c r="I1" s="415"/>
      <c r="J1" s="416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4.6" customHeight="1" x14ac:dyDescent="0.2">
      <c r="A2" s="55"/>
      <c r="B2" s="25" t="s">
        <v>15</v>
      </c>
      <c r="C2" s="26" t="s">
        <v>16</v>
      </c>
      <c r="F2" s="152" t="s">
        <v>17</v>
      </c>
      <c r="G2" s="402" t="s">
        <v>18</v>
      </c>
      <c r="H2" s="403"/>
      <c r="I2" s="403"/>
      <c r="J2" s="404"/>
      <c r="K2" s="64"/>
      <c r="L2" s="31"/>
      <c r="M2" s="31"/>
      <c r="N2" s="31"/>
      <c r="S2" s="31"/>
      <c r="T2" s="31"/>
      <c r="U2" s="31"/>
      <c r="V2" s="31"/>
      <c r="W2" s="31"/>
      <c r="X2" s="31"/>
      <c r="Y2" s="31"/>
      <c r="Z2" s="31"/>
      <c r="AA2" s="31"/>
    </row>
    <row r="3" spans="1:31" ht="15" customHeight="1" x14ac:dyDescent="0.2">
      <c r="A3" s="55"/>
      <c r="B3" s="25" t="s">
        <v>19</v>
      </c>
      <c r="C3" s="28" t="s">
        <v>20</v>
      </c>
      <c r="F3" s="152" t="s">
        <v>21</v>
      </c>
      <c r="G3" s="402" t="s">
        <v>22</v>
      </c>
      <c r="H3" s="403"/>
      <c r="I3" s="403"/>
      <c r="J3" s="404"/>
      <c r="K3" s="64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1" ht="18.75" x14ac:dyDescent="0.2">
      <c r="A4" s="55"/>
      <c r="B4" s="25" t="s">
        <v>23</v>
      </c>
      <c r="C4" s="26" t="s">
        <v>24</v>
      </c>
      <c r="F4" s="152" t="s">
        <v>25</v>
      </c>
      <c r="G4" s="402" t="s">
        <v>26</v>
      </c>
      <c r="H4" s="403"/>
      <c r="I4" s="403"/>
      <c r="J4" s="404"/>
      <c r="K4" s="64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31" ht="18.75" x14ac:dyDescent="0.2">
      <c r="A5" s="55"/>
      <c r="B5" s="25" t="s">
        <v>27</v>
      </c>
      <c r="C5" s="28" t="s">
        <v>28</v>
      </c>
      <c r="F5" s="152" t="s">
        <v>29</v>
      </c>
      <c r="G5" s="402" t="s">
        <v>30</v>
      </c>
      <c r="H5" s="403"/>
      <c r="I5" s="403"/>
      <c r="J5" s="404"/>
      <c r="K5" s="64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1" ht="18" customHeight="1" x14ac:dyDescent="0.2">
      <c r="A6" s="55"/>
      <c r="B6" s="25" t="s">
        <v>31</v>
      </c>
      <c r="C6" s="28" t="s">
        <v>32</v>
      </c>
      <c r="F6" s="152" t="s">
        <v>33</v>
      </c>
      <c r="G6" s="402" t="s">
        <v>34</v>
      </c>
      <c r="H6" s="403"/>
      <c r="I6" s="403"/>
      <c r="J6" s="404"/>
      <c r="K6" s="64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5.75" customHeight="1" x14ac:dyDescent="0.2">
      <c r="A7" s="55"/>
      <c r="B7" s="25" t="s">
        <v>35</v>
      </c>
      <c r="C7" s="26" t="s">
        <v>5</v>
      </c>
      <c r="F7" s="152" t="s">
        <v>36</v>
      </c>
      <c r="G7" s="402" t="s">
        <v>37</v>
      </c>
      <c r="H7" s="403"/>
      <c r="I7" s="403"/>
      <c r="J7" s="404"/>
      <c r="K7" s="64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8.75" customHeight="1" thickBot="1" x14ac:dyDescent="0.3">
      <c r="A8" s="55"/>
      <c r="B8" s="29" t="s">
        <v>38</v>
      </c>
      <c r="C8" s="45" t="s">
        <v>39</v>
      </c>
      <c r="F8" s="153" t="s">
        <v>40</v>
      </c>
      <c r="G8" s="405" t="s">
        <v>41</v>
      </c>
      <c r="H8" s="406"/>
      <c r="I8" s="406"/>
      <c r="J8" s="407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19.5" thickBot="1" x14ac:dyDescent="0.25">
      <c r="A9" s="55"/>
      <c r="B9" s="31"/>
      <c r="C9" s="56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54"/>
    </row>
    <row r="10" spans="1:31" ht="13.5" customHeight="1" thickBot="1" x14ac:dyDescent="0.25">
      <c r="A10" s="408" t="s">
        <v>42</v>
      </c>
      <c r="B10" s="408" t="s">
        <v>43</v>
      </c>
      <c r="C10" s="409" t="s">
        <v>44</v>
      </c>
      <c r="D10" s="412" t="s">
        <v>45</v>
      </c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396" t="s">
        <v>46</v>
      </c>
      <c r="AC10" s="396" t="s">
        <v>47</v>
      </c>
      <c r="AD10" s="396" t="s">
        <v>48</v>
      </c>
      <c r="AE10" s="396" t="s">
        <v>49</v>
      </c>
    </row>
    <row r="11" spans="1:31" ht="13.5" thickBot="1" x14ac:dyDescent="0.25">
      <c r="A11" s="408"/>
      <c r="B11" s="408"/>
      <c r="C11" s="410"/>
      <c r="D11" s="399" t="s">
        <v>50</v>
      </c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384"/>
      <c r="P11" s="401" t="s">
        <v>51</v>
      </c>
      <c r="Q11" s="400"/>
      <c r="R11" s="400"/>
      <c r="S11" s="400"/>
      <c r="T11" s="400"/>
      <c r="U11" s="400"/>
      <c r="V11" s="400"/>
      <c r="W11" s="401"/>
      <c r="X11" s="401"/>
      <c r="Y11" s="400"/>
      <c r="Z11" s="400"/>
      <c r="AA11" s="400"/>
      <c r="AB11" s="397"/>
      <c r="AC11" s="397"/>
      <c r="AD11" s="397"/>
      <c r="AE11" s="397"/>
    </row>
    <row r="12" spans="1:31" ht="143.25" customHeight="1" thickBot="1" x14ac:dyDescent="0.25">
      <c r="A12" s="408"/>
      <c r="B12" s="408"/>
      <c r="C12" s="411"/>
      <c r="D12" s="57" t="s">
        <v>13</v>
      </c>
      <c r="E12" s="57" t="s">
        <v>17</v>
      </c>
      <c r="F12" s="57" t="s">
        <v>52</v>
      </c>
      <c r="G12" s="57" t="s">
        <v>53</v>
      </c>
      <c r="H12" s="57" t="s">
        <v>29</v>
      </c>
      <c r="I12" s="57" t="s">
        <v>33</v>
      </c>
      <c r="J12" s="57" t="s">
        <v>36</v>
      </c>
      <c r="K12" s="46" t="s">
        <v>54</v>
      </c>
      <c r="L12" s="47" t="s">
        <v>55</v>
      </c>
      <c r="M12" s="46" t="s">
        <v>56</v>
      </c>
      <c r="N12" s="46" t="s">
        <v>57</v>
      </c>
      <c r="O12" s="48" t="s">
        <v>58</v>
      </c>
      <c r="P12" s="57" t="s">
        <v>13</v>
      </c>
      <c r="Q12" s="57" t="s">
        <v>17</v>
      </c>
      <c r="R12" s="57" t="s">
        <v>52</v>
      </c>
      <c r="S12" s="57" t="s">
        <v>53</v>
      </c>
      <c r="T12" s="57" t="s">
        <v>29</v>
      </c>
      <c r="U12" s="57" t="s">
        <v>33</v>
      </c>
      <c r="V12" s="57" t="s">
        <v>36</v>
      </c>
      <c r="W12" s="46" t="s">
        <v>59</v>
      </c>
      <c r="X12" s="47" t="s">
        <v>55</v>
      </c>
      <c r="Y12" s="46" t="s">
        <v>56</v>
      </c>
      <c r="Z12" s="46" t="s">
        <v>57</v>
      </c>
      <c r="AA12" s="48" t="s">
        <v>58</v>
      </c>
      <c r="AB12" s="397"/>
      <c r="AC12" s="397"/>
      <c r="AD12" s="398"/>
      <c r="AE12" s="398"/>
    </row>
    <row r="13" spans="1:31" s="64" customFormat="1" ht="27" customHeight="1" x14ac:dyDescent="0.25">
      <c r="A13" s="155">
        <v>1</v>
      </c>
      <c r="B13" s="156" t="s">
        <v>60</v>
      </c>
      <c r="C13" s="157" t="s">
        <v>61</v>
      </c>
      <c r="D13" s="66">
        <v>15</v>
      </c>
      <c r="E13" s="158"/>
      <c r="F13" s="9">
        <v>15</v>
      </c>
      <c r="G13" s="9"/>
      <c r="H13" s="9"/>
      <c r="I13" s="9"/>
      <c r="J13" s="75"/>
      <c r="K13" s="159">
        <v>30</v>
      </c>
      <c r="L13" s="160">
        <v>45</v>
      </c>
      <c r="M13" s="159">
        <f t="shared" ref="M13:M19" si="0">SUM(K13+L13)</f>
        <v>75</v>
      </c>
      <c r="N13" s="161">
        <v>3</v>
      </c>
      <c r="O13" s="59" t="s">
        <v>62</v>
      </c>
      <c r="P13" s="44">
        <v>15</v>
      </c>
      <c r="Q13" s="162"/>
      <c r="R13" s="42">
        <v>15</v>
      </c>
      <c r="S13" s="20"/>
      <c r="T13" s="20"/>
      <c r="U13" s="20"/>
      <c r="V13" s="163"/>
      <c r="W13" s="164">
        <f>SUM(P13:V13)</f>
        <v>30</v>
      </c>
      <c r="X13" s="160">
        <v>45</v>
      </c>
      <c r="Y13" s="94">
        <f>SUM(W13+X13)</f>
        <v>75</v>
      </c>
      <c r="Z13" s="165">
        <v>3</v>
      </c>
      <c r="AA13" s="166" t="s">
        <v>63</v>
      </c>
      <c r="AB13" s="167">
        <f t="shared" ref="AB13:AE30" si="1">SUM(K13+W13)</f>
        <v>60</v>
      </c>
      <c r="AC13" s="167">
        <f t="shared" si="1"/>
        <v>90</v>
      </c>
      <c r="AD13" s="168">
        <f t="shared" si="1"/>
        <v>150</v>
      </c>
      <c r="AE13" s="169">
        <f t="shared" si="1"/>
        <v>6</v>
      </c>
    </row>
    <row r="14" spans="1:31" s="64" customFormat="1" ht="36.75" customHeight="1" x14ac:dyDescent="0.25">
      <c r="A14" s="170">
        <v>2</v>
      </c>
      <c r="B14" s="129" t="s">
        <v>64</v>
      </c>
      <c r="C14" s="50" t="s">
        <v>65</v>
      </c>
      <c r="D14" s="44">
        <v>40</v>
      </c>
      <c r="E14" s="162"/>
      <c r="F14" s="42">
        <v>20</v>
      </c>
      <c r="G14" s="42"/>
      <c r="H14" s="42"/>
      <c r="I14" s="42"/>
      <c r="J14" s="60"/>
      <c r="K14" s="59">
        <f t="shared" ref="K14:K19" si="2">SUM(D14:J14)</f>
        <v>60</v>
      </c>
      <c r="L14" s="65">
        <v>60</v>
      </c>
      <c r="M14" s="59">
        <f t="shared" si="0"/>
        <v>120</v>
      </c>
      <c r="N14" s="165">
        <v>5</v>
      </c>
      <c r="O14" s="166" t="s">
        <v>63</v>
      </c>
      <c r="P14" s="171"/>
      <c r="Q14" s="172"/>
      <c r="R14" s="172"/>
      <c r="S14" s="172"/>
      <c r="T14" s="172"/>
      <c r="U14" s="172"/>
      <c r="V14" s="173"/>
      <c r="W14" s="94"/>
      <c r="X14" s="73"/>
      <c r="Y14" s="94"/>
      <c r="Z14" s="166"/>
      <c r="AA14" s="59"/>
      <c r="AB14" s="63">
        <f t="shared" si="1"/>
        <v>60</v>
      </c>
      <c r="AC14" s="62">
        <f t="shared" si="1"/>
        <v>60</v>
      </c>
      <c r="AD14" s="174">
        <f t="shared" si="1"/>
        <v>120</v>
      </c>
      <c r="AE14" s="90">
        <f t="shared" si="1"/>
        <v>5</v>
      </c>
    </row>
    <row r="15" spans="1:31" s="64" customFormat="1" ht="30" x14ac:dyDescent="0.25">
      <c r="A15" s="170">
        <v>3</v>
      </c>
      <c r="B15" s="129" t="s">
        <v>66</v>
      </c>
      <c r="C15" s="51" t="s">
        <v>67</v>
      </c>
      <c r="D15" s="44"/>
      <c r="E15" s="77">
        <v>30</v>
      </c>
      <c r="F15" s="42"/>
      <c r="G15" s="42"/>
      <c r="H15" s="42"/>
      <c r="I15" s="42"/>
      <c r="J15" s="60"/>
      <c r="K15" s="59">
        <f t="shared" si="2"/>
        <v>30</v>
      </c>
      <c r="L15" s="65">
        <v>20</v>
      </c>
      <c r="M15" s="59">
        <f t="shared" si="0"/>
        <v>50</v>
      </c>
      <c r="N15" s="165">
        <v>2</v>
      </c>
      <c r="O15" s="59" t="s">
        <v>62</v>
      </c>
      <c r="P15" s="171"/>
      <c r="Q15" s="172"/>
      <c r="R15" s="172"/>
      <c r="S15" s="171"/>
      <c r="T15" s="172"/>
      <c r="U15" s="172"/>
      <c r="V15" s="173"/>
      <c r="W15" s="94"/>
      <c r="X15" s="73"/>
      <c r="Y15" s="94"/>
      <c r="Z15" s="166"/>
      <c r="AA15" s="59"/>
      <c r="AB15" s="63">
        <f t="shared" si="1"/>
        <v>30</v>
      </c>
      <c r="AC15" s="62">
        <f t="shared" si="1"/>
        <v>20</v>
      </c>
      <c r="AD15" s="174">
        <f t="shared" si="1"/>
        <v>50</v>
      </c>
      <c r="AE15" s="90">
        <f t="shared" si="1"/>
        <v>2</v>
      </c>
    </row>
    <row r="16" spans="1:31" s="64" customFormat="1" ht="28.9" customHeight="1" x14ac:dyDescent="0.25">
      <c r="A16" s="170">
        <v>4</v>
      </c>
      <c r="B16" s="129" t="s">
        <v>68</v>
      </c>
      <c r="C16" s="51" t="s">
        <v>69</v>
      </c>
      <c r="D16" s="44">
        <v>20</v>
      </c>
      <c r="E16" s="162"/>
      <c r="F16" s="42">
        <v>10</v>
      </c>
      <c r="G16" s="42"/>
      <c r="H16" s="42"/>
      <c r="I16" s="42"/>
      <c r="J16" s="60"/>
      <c r="K16" s="59">
        <f t="shared" si="2"/>
        <v>30</v>
      </c>
      <c r="L16" s="65">
        <v>30</v>
      </c>
      <c r="M16" s="59">
        <f t="shared" si="0"/>
        <v>60</v>
      </c>
      <c r="N16" s="165">
        <v>2</v>
      </c>
      <c r="O16" s="59" t="s">
        <v>62</v>
      </c>
      <c r="P16" s="171">
        <v>20</v>
      </c>
      <c r="Q16" s="171"/>
      <c r="R16" s="171">
        <v>10</v>
      </c>
      <c r="S16" s="171"/>
      <c r="T16" s="172"/>
      <c r="U16" s="172"/>
      <c r="V16" s="173"/>
      <c r="W16" s="94">
        <f>SUM(P16:V16)</f>
        <v>30</v>
      </c>
      <c r="X16" s="73">
        <v>45</v>
      </c>
      <c r="Y16" s="94">
        <f>SUM(W16+X16)</f>
        <v>75</v>
      </c>
      <c r="Z16" s="166">
        <v>3</v>
      </c>
      <c r="AA16" s="166" t="s">
        <v>63</v>
      </c>
      <c r="AB16" s="63">
        <f t="shared" si="1"/>
        <v>60</v>
      </c>
      <c r="AC16" s="62">
        <f t="shared" si="1"/>
        <v>75</v>
      </c>
      <c r="AD16" s="174">
        <f t="shared" si="1"/>
        <v>135</v>
      </c>
      <c r="AE16" s="90">
        <f t="shared" si="1"/>
        <v>5</v>
      </c>
    </row>
    <row r="17" spans="1:31" s="64" customFormat="1" ht="29.25" customHeight="1" x14ac:dyDescent="0.25">
      <c r="A17" s="170">
        <v>5</v>
      </c>
      <c r="B17" s="129" t="s">
        <v>70</v>
      </c>
      <c r="C17" s="51" t="s">
        <v>71</v>
      </c>
      <c r="D17" s="44">
        <v>20</v>
      </c>
      <c r="E17" s="162"/>
      <c r="F17" s="42">
        <v>10</v>
      </c>
      <c r="G17" s="42"/>
      <c r="H17" s="42"/>
      <c r="I17" s="42"/>
      <c r="J17" s="60"/>
      <c r="K17" s="59">
        <f t="shared" si="2"/>
        <v>30</v>
      </c>
      <c r="L17" s="65">
        <v>30</v>
      </c>
      <c r="M17" s="59">
        <f t="shared" si="0"/>
        <v>60</v>
      </c>
      <c r="N17" s="165">
        <v>2</v>
      </c>
      <c r="O17" s="59" t="s">
        <v>62</v>
      </c>
      <c r="P17" s="171">
        <v>20</v>
      </c>
      <c r="Q17" s="171"/>
      <c r="R17" s="171">
        <v>10</v>
      </c>
      <c r="S17" s="171"/>
      <c r="T17" s="172"/>
      <c r="U17" s="172"/>
      <c r="V17" s="173"/>
      <c r="W17" s="94">
        <f>SUM(P17:V17)</f>
        <v>30</v>
      </c>
      <c r="X17" s="73">
        <v>45</v>
      </c>
      <c r="Y17" s="94">
        <f>SUM(W17+X17)</f>
        <v>75</v>
      </c>
      <c r="Z17" s="166">
        <v>3</v>
      </c>
      <c r="AA17" s="166" t="s">
        <v>63</v>
      </c>
      <c r="AB17" s="63">
        <f t="shared" si="1"/>
        <v>60</v>
      </c>
      <c r="AC17" s="62">
        <f t="shared" si="1"/>
        <v>75</v>
      </c>
      <c r="AD17" s="174">
        <f t="shared" si="1"/>
        <v>135</v>
      </c>
      <c r="AE17" s="90">
        <f t="shared" si="1"/>
        <v>5</v>
      </c>
    </row>
    <row r="18" spans="1:31" s="64" customFormat="1" ht="32.25" customHeight="1" x14ac:dyDescent="0.25">
      <c r="A18" s="170">
        <v>6</v>
      </c>
      <c r="B18" s="147" t="s">
        <v>72</v>
      </c>
      <c r="C18" s="49" t="s">
        <v>259</v>
      </c>
      <c r="D18" s="74"/>
      <c r="E18" s="175"/>
      <c r="F18" s="175"/>
      <c r="G18" s="175"/>
      <c r="H18" s="175"/>
      <c r="I18" s="175"/>
      <c r="J18" s="74"/>
      <c r="K18" s="176"/>
      <c r="L18" s="176"/>
      <c r="M18" s="176"/>
      <c r="N18" s="176"/>
      <c r="O18" s="176"/>
      <c r="P18" s="66">
        <v>15</v>
      </c>
      <c r="Q18" s="158"/>
      <c r="R18" s="9">
        <v>15</v>
      </c>
      <c r="S18" s="9"/>
      <c r="T18" s="9"/>
      <c r="U18" s="9"/>
      <c r="V18" s="75"/>
      <c r="W18" s="65">
        <f>SUM(P18:V18)</f>
        <v>30</v>
      </c>
      <c r="X18" s="65">
        <v>45</v>
      </c>
      <c r="Y18" s="65">
        <f>SUM(W18+X18)</f>
        <v>75</v>
      </c>
      <c r="Z18" s="67">
        <v>3</v>
      </c>
      <c r="AA18" s="65" t="s">
        <v>62</v>
      </c>
      <c r="AB18" s="63">
        <f t="shared" si="1"/>
        <v>30</v>
      </c>
      <c r="AC18" s="62">
        <f t="shared" si="1"/>
        <v>45</v>
      </c>
      <c r="AD18" s="174">
        <f t="shared" si="1"/>
        <v>75</v>
      </c>
      <c r="AE18" s="90">
        <f t="shared" si="1"/>
        <v>3</v>
      </c>
    </row>
    <row r="19" spans="1:31" s="64" customFormat="1" ht="26.45" customHeight="1" x14ac:dyDescent="0.25">
      <c r="A19" s="170">
        <v>7</v>
      </c>
      <c r="B19" s="147" t="s">
        <v>73</v>
      </c>
      <c r="C19" s="50" t="s">
        <v>265</v>
      </c>
      <c r="D19" s="44">
        <v>30</v>
      </c>
      <c r="E19" s="162"/>
      <c r="F19" s="42">
        <v>30</v>
      </c>
      <c r="G19" s="42"/>
      <c r="H19" s="42"/>
      <c r="I19" s="42"/>
      <c r="J19" s="60"/>
      <c r="K19" s="59">
        <f t="shared" si="2"/>
        <v>60</v>
      </c>
      <c r="L19" s="65">
        <v>60</v>
      </c>
      <c r="M19" s="59">
        <f t="shared" si="0"/>
        <v>120</v>
      </c>
      <c r="N19" s="165">
        <v>5</v>
      </c>
      <c r="O19" s="166" t="s">
        <v>63</v>
      </c>
      <c r="P19" s="171"/>
      <c r="Q19" s="171"/>
      <c r="R19" s="171"/>
      <c r="S19" s="171"/>
      <c r="T19" s="171"/>
      <c r="U19" s="172"/>
      <c r="V19" s="173"/>
      <c r="W19" s="94"/>
      <c r="X19" s="73"/>
      <c r="Y19" s="94"/>
      <c r="Z19" s="166"/>
      <c r="AA19" s="59"/>
      <c r="AB19" s="63">
        <f t="shared" si="1"/>
        <v>60</v>
      </c>
      <c r="AC19" s="62">
        <f t="shared" si="1"/>
        <v>60</v>
      </c>
      <c r="AD19" s="174">
        <f t="shared" si="1"/>
        <v>120</v>
      </c>
      <c r="AE19" s="90">
        <f t="shared" si="1"/>
        <v>5</v>
      </c>
    </row>
    <row r="20" spans="1:31" s="64" customFormat="1" ht="33" customHeight="1" x14ac:dyDescent="0.25">
      <c r="A20" s="170">
        <v>8</v>
      </c>
      <c r="B20" s="129" t="s">
        <v>74</v>
      </c>
      <c r="C20" s="51" t="s">
        <v>75</v>
      </c>
      <c r="D20" s="44"/>
      <c r="E20" s="162"/>
      <c r="F20" s="42"/>
      <c r="G20" s="42"/>
      <c r="H20" s="42"/>
      <c r="I20" s="42"/>
      <c r="J20" s="60"/>
      <c r="K20" s="59"/>
      <c r="L20" s="65"/>
      <c r="M20" s="59"/>
      <c r="N20" s="165"/>
      <c r="O20" s="59"/>
      <c r="P20" s="171">
        <v>15</v>
      </c>
      <c r="Q20" s="171"/>
      <c r="R20" s="171">
        <v>15</v>
      </c>
      <c r="S20" s="171"/>
      <c r="T20" s="172"/>
      <c r="U20" s="172"/>
      <c r="V20" s="173"/>
      <c r="W20" s="94">
        <f>SUM(P20:V20)</f>
        <v>30</v>
      </c>
      <c r="X20" s="73">
        <v>20</v>
      </c>
      <c r="Y20" s="94">
        <f>SUM(W20+X20)</f>
        <v>50</v>
      </c>
      <c r="Z20" s="166">
        <v>2</v>
      </c>
      <c r="AA20" s="59" t="s">
        <v>62</v>
      </c>
      <c r="AB20" s="63">
        <f t="shared" si="1"/>
        <v>30</v>
      </c>
      <c r="AC20" s="62">
        <f t="shared" si="1"/>
        <v>20</v>
      </c>
      <c r="AD20" s="174">
        <f t="shared" si="1"/>
        <v>50</v>
      </c>
      <c r="AE20" s="90">
        <f t="shared" si="1"/>
        <v>2</v>
      </c>
    </row>
    <row r="21" spans="1:31" s="64" customFormat="1" ht="28.15" customHeight="1" x14ac:dyDescent="0.25">
      <c r="A21" s="170">
        <v>9</v>
      </c>
      <c r="B21" s="129" t="s">
        <v>76</v>
      </c>
      <c r="C21" s="51" t="s">
        <v>77</v>
      </c>
      <c r="D21" s="44"/>
      <c r="E21" s="162"/>
      <c r="F21" s="42"/>
      <c r="G21" s="42"/>
      <c r="H21" s="42"/>
      <c r="I21" s="42"/>
      <c r="J21" s="60"/>
      <c r="K21" s="59"/>
      <c r="L21" s="65"/>
      <c r="M21" s="59"/>
      <c r="N21" s="165"/>
      <c r="O21" s="59"/>
      <c r="P21" s="44">
        <v>30</v>
      </c>
      <c r="Q21" s="162"/>
      <c r="R21" s="42">
        <v>15</v>
      </c>
      <c r="S21" s="42"/>
      <c r="T21" s="42"/>
      <c r="U21" s="42"/>
      <c r="V21" s="60"/>
      <c r="W21" s="94">
        <f>SUM(P21:V21)</f>
        <v>45</v>
      </c>
      <c r="X21" s="65">
        <v>30</v>
      </c>
      <c r="Y21" s="94">
        <f>SUM(W21+X21)</f>
        <v>75</v>
      </c>
      <c r="Z21" s="165">
        <v>3</v>
      </c>
      <c r="AA21" s="59" t="s">
        <v>62</v>
      </c>
      <c r="AB21" s="63">
        <f t="shared" si="1"/>
        <v>45</v>
      </c>
      <c r="AC21" s="62">
        <f t="shared" si="1"/>
        <v>30</v>
      </c>
      <c r="AD21" s="174">
        <f t="shared" si="1"/>
        <v>75</v>
      </c>
      <c r="AE21" s="90">
        <f t="shared" si="1"/>
        <v>3</v>
      </c>
    </row>
    <row r="22" spans="1:31" s="64" customFormat="1" ht="27.6" customHeight="1" x14ac:dyDescent="0.25">
      <c r="A22" s="170">
        <v>10</v>
      </c>
      <c r="B22" s="147" t="s">
        <v>78</v>
      </c>
      <c r="C22" s="50" t="s">
        <v>79</v>
      </c>
      <c r="D22" s="44">
        <v>6</v>
      </c>
      <c r="E22" s="162"/>
      <c r="F22" s="42">
        <v>20</v>
      </c>
      <c r="G22" s="171"/>
      <c r="H22" s="172"/>
      <c r="I22" s="172"/>
      <c r="J22" s="173" t="s">
        <v>80</v>
      </c>
      <c r="K22" s="59">
        <v>30</v>
      </c>
      <c r="L22" s="73">
        <v>30</v>
      </c>
      <c r="M22" s="59">
        <f>SUM(K22+L22)</f>
        <v>60</v>
      </c>
      <c r="N22" s="166">
        <v>2</v>
      </c>
      <c r="O22" s="59" t="s">
        <v>62</v>
      </c>
      <c r="P22" s="44"/>
      <c r="Q22" s="162"/>
      <c r="R22" s="42"/>
      <c r="S22" s="171"/>
      <c r="T22" s="172"/>
      <c r="U22" s="172"/>
      <c r="V22" s="173"/>
      <c r="W22" s="94"/>
      <c r="X22" s="73"/>
      <c r="Y22" s="94"/>
      <c r="Z22" s="166"/>
      <c r="AA22" s="59"/>
      <c r="AB22" s="63">
        <f t="shared" si="1"/>
        <v>30</v>
      </c>
      <c r="AC22" s="62">
        <f t="shared" si="1"/>
        <v>30</v>
      </c>
      <c r="AD22" s="174">
        <f t="shared" si="1"/>
        <v>60</v>
      </c>
      <c r="AE22" s="90">
        <f t="shared" si="1"/>
        <v>2</v>
      </c>
    </row>
    <row r="23" spans="1:31" s="64" customFormat="1" ht="30.75" customHeight="1" x14ac:dyDescent="0.25">
      <c r="A23" s="170">
        <v>11</v>
      </c>
      <c r="B23" s="129" t="s">
        <v>81</v>
      </c>
      <c r="C23" s="51" t="s">
        <v>82</v>
      </c>
      <c r="D23" s="44"/>
      <c r="E23" s="162"/>
      <c r="F23" s="42"/>
      <c r="G23" s="42"/>
      <c r="H23" s="42"/>
      <c r="I23" s="42"/>
      <c r="J23" s="60"/>
      <c r="K23" s="59"/>
      <c r="L23" s="65"/>
      <c r="M23" s="59"/>
      <c r="N23" s="165"/>
      <c r="O23" s="59"/>
      <c r="P23" s="171">
        <v>30</v>
      </c>
      <c r="Q23" s="171"/>
      <c r="R23" s="171"/>
      <c r="S23" s="171"/>
      <c r="T23" s="172"/>
      <c r="U23" s="172"/>
      <c r="V23" s="173"/>
      <c r="W23" s="94">
        <f>SUM(P23:V23)</f>
        <v>30</v>
      </c>
      <c r="X23" s="73">
        <v>30</v>
      </c>
      <c r="Y23" s="94">
        <f>SUM(W23+X23)</f>
        <v>60</v>
      </c>
      <c r="Z23" s="166">
        <v>2</v>
      </c>
      <c r="AA23" s="59" t="s">
        <v>62</v>
      </c>
      <c r="AB23" s="63">
        <f t="shared" si="1"/>
        <v>30</v>
      </c>
      <c r="AC23" s="62">
        <f t="shared" si="1"/>
        <v>30</v>
      </c>
      <c r="AD23" s="174">
        <f t="shared" si="1"/>
        <v>60</v>
      </c>
      <c r="AE23" s="90">
        <f t="shared" si="1"/>
        <v>2</v>
      </c>
    </row>
    <row r="24" spans="1:31" s="64" customFormat="1" ht="32.25" customHeight="1" x14ac:dyDescent="0.25">
      <c r="A24" s="170">
        <v>12</v>
      </c>
      <c r="B24" s="129" t="s">
        <v>83</v>
      </c>
      <c r="C24" s="370" t="s">
        <v>84</v>
      </c>
      <c r="D24" s="44"/>
      <c r="E24" s="162"/>
      <c r="F24" s="42"/>
      <c r="G24" s="42"/>
      <c r="H24" s="42"/>
      <c r="I24" s="42"/>
      <c r="J24" s="60"/>
      <c r="K24" s="59"/>
      <c r="L24" s="65"/>
      <c r="M24" s="59"/>
      <c r="N24" s="165"/>
      <c r="O24" s="59"/>
      <c r="P24" s="171">
        <v>30</v>
      </c>
      <c r="Q24" s="172">
        <v>30</v>
      </c>
      <c r="R24" s="172"/>
      <c r="S24" s="171"/>
      <c r="T24" s="172"/>
      <c r="U24" s="172"/>
      <c r="V24" s="173"/>
      <c r="W24" s="94">
        <f>SUM(P24:V24)</f>
        <v>60</v>
      </c>
      <c r="X24" s="73">
        <v>40</v>
      </c>
      <c r="Y24" s="94">
        <f>SUM(W24+X24)</f>
        <v>100</v>
      </c>
      <c r="Z24" s="166">
        <v>4</v>
      </c>
      <c r="AA24" s="166" t="s">
        <v>63</v>
      </c>
      <c r="AB24" s="63">
        <f t="shared" si="1"/>
        <v>60</v>
      </c>
      <c r="AC24" s="62">
        <f t="shared" si="1"/>
        <v>40</v>
      </c>
      <c r="AD24" s="174">
        <f t="shared" si="1"/>
        <v>100</v>
      </c>
      <c r="AE24" s="90">
        <f t="shared" si="1"/>
        <v>4</v>
      </c>
    </row>
    <row r="25" spans="1:31" s="64" customFormat="1" ht="29.25" customHeight="1" x14ac:dyDescent="0.25">
      <c r="A25" s="170">
        <v>13</v>
      </c>
      <c r="B25" s="129" t="s">
        <v>85</v>
      </c>
      <c r="C25" s="51" t="s">
        <v>86</v>
      </c>
      <c r="D25" s="171">
        <v>30</v>
      </c>
      <c r="E25" s="172"/>
      <c r="F25" s="172">
        <v>15</v>
      </c>
      <c r="G25" s="42"/>
      <c r="H25" s="42"/>
      <c r="I25" s="42"/>
      <c r="J25" s="60"/>
      <c r="K25" s="59">
        <f>SUM(D25:J25)</f>
        <v>45</v>
      </c>
      <c r="L25" s="65">
        <v>40</v>
      </c>
      <c r="M25" s="59">
        <f>SUM(K25+L25)</f>
        <v>85</v>
      </c>
      <c r="N25" s="67">
        <v>3</v>
      </c>
      <c r="O25" s="166" t="s">
        <v>63</v>
      </c>
      <c r="P25" s="177"/>
      <c r="Q25" s="178"/>
      <c r="R25" s="178"/>
      <c r="S25" s="172"/>
      <c r="T25" s="172"/>
      <c r="U25" s="172"/>
      <c r="V25" s="173"/>
      <c r="W25" s="94"/>
      <c r="X25" s="73"/>
      <c r="Y25" s="94"/>
      <c r="Z25" s="166"/>
      <c r="AB25" s="62">
        <f t="shared" si="1"/>
        <v>45</v>
      </c>
      <c r="AC25" s="62">
        <f t="shared" si="1"/>
        <v>40</v>
      </c>
      <c r="AD25" s="174">
        <f t="shared" si="1"/>
        <v>85</v>
      </c>
      <c r="AE25" s="90">
        <f t="shared" si="1"/>
        <v>3</v>
      </c>
    </row>
    <row r="26" spans="1:31" s="64" customFormat="1" ht="30.75" customHeight="1" x14ac:dyDescent="0.25">
      <c r="A26" s="170">
        <v>14</v>
      </c>
      <c r="B26" s="129" t="s">
        <v>87</v>
      </c>
      <c r="C26" s="49" t="s">
        <v>88</v>
      </c>
      <c r="D26" s="44"/>
      <c r="E26" s="162"/>
      <c r="F26" s="42"/>
      <c r="G26" s="42"/>
      <c r="H26" s="42"/>
      <c r="I26" s="42"/>
      <c r="J26" s="60"/>
      <c r="K26" s="59"/>
      <c r="L26" s="65"/>
      <c r="M26" s="59"/>
      <c r="N26" s="165"/>
      <c r="O26" s="59"/>
      <c r="P26" s="171">
        <v>15</v>
      </c>
      <c r="Q26" s="172">
        <v>15</v>
      </c>
      <c r="R26" s="172"/>
      <c r="S26" s="172"/>
      <c r="T26" s="172"/>
      <c r="U26" s="172"/>
      <c r="V26" s="173"/>
      <c r="W26" s="94">
        <f>SUM(P26:V26)</f>
        <v>30</v>
      </c>
      <c r="X26" s="73">
        <v>20</v>
      </c>
      <c r="Y26" s="94">
        <f>SUM(W26+X26)</f>
        <v>50</v>
      </c>
      <c r="Z26" s="166">
        <v>2</v>
      </c>
      <c r="AA26" s="59" t="s">
        <v>62</v>
      </c>
      <c r="AB26" s="63">
        <f t="shared" si="1"/>
        <v>30</v>
      </c>
      <c r="AC26" s="62">
        <f t="shared" si="1"/>
        <v>20</v>
      </c>
      <c r="AD26" s="174">
        <f t="shared" si="1"/>
        <v>50</v>
      </c>
      <c r="AE26" s="90">
        <f t="shared" si="1"/>
        <v>2</v>
      </c>
    </row>
    <row r="27" spans="1:31" s="64" customFormat="1" ht="30" x14ac:dyDescent="0.25">
      <c r="A27" s="170">
        <v>15</v>
      </c>
      <c r="B27" s="129" t="s">
        <v>89</v>
      </c>
      <c r="C27" s="371" t="s">
        <v>90</v>
      </c>
      <c r="D27" s="179">
        <v>15</v>
      </c>
      <c r="E27" s="42">
        <v>15</v>
      </c>
      <c r="F27" s="42"/>
      <c r="G27" s="42"/>
      <c r="H27" s="42"/>
      <c r="I27" s="42"/>
      <c r="J27" s="60"/>
      <c r="K27" s="59">
        <f>SUM(D27:J27)</f>
        <v>30</v>
      </c>
      <c r="L27" s="65">
        <v>20</v>
      </c>
      <c r="M27" s="59">
        <f>SUM(K27+L27)</f>
        <v>50</v>
      </c>
      <c r="N27" s="165">
        <v>2</v>
      </c>
      <c r="O27" s="59" t="s">
        <v>62</v>
      </c>
      <c r="P27" s="171"/>
      <c r="Q27" s="172"/>
      <c r="R27" s="172"/>
      <c r="S27" s="172"/>
      <c r="T27" s="172"/>
      <c r="U27" s="172"/>
      <c r="V27" s="173"/>
      <c r="W27" s="94"/>
      <c r="X27" s="73"/>
      <c r="Y27" s="94"/>
      <c r="Z27" s="166"/>
      <c r="AA27" s="59"/>
      <c r="AB27" s="63">
        <f t="shared" si="1"/>
        <v>30</v>
      </c>
      <c r="AC27" s="62">
        <f t="shared" si="1"/>
        <v>20</v>
      </c>
      <c r="AD27" s="174">
        <f t="shared" si="1"/>
        <v>50</v>
      </c>
      <c r="AE27" s="90">
        <f t="shared" si="1"/>
        <v>2</v>
      </c>
    </row>
    <row r="28" spans="1:31" s="64" customFormat="1" ht="26.25" customHeight="1" x14ac:dyDescent="0.25">
      <c r="A28" s="170">
        <v>16</v>
      </c>
      <c r="B28" s="129" t="s">
        <v>91</v>
      </c>
      <c r="C28" s="51" t="s">
        <v>92</v>
      </c>
      <c r="D28" s="177"/>
      <c r="E28" s="178"/>
      <c r="F28" s="178"/>
      <c r="G28" s="42"/>
      <c r="H28" s="42"/>
      <c r="I28" s="42"/>
      <c r="J28" s="60"/>
      <c r="K28" s="59"/>
      <c r="L28" s="65"/>
      <c r="M28" s="59"/>
      <c r="N28" s="165"/>
      <c r="O28" s="59"/>
      <c r="P28" s="44">
        <v>10</v>
      </c>
      <c r="Q28" s="162"/>
      <c r="R28" s="42">
        <v>20</v>
      </c>
      <c r="S28" s="180"/>
      <c r="T28" s="172"/>
      <c r="U28" s="172"/>
      <c r="V28" s="173"/>
      <c r="W28" s="94">
        <f>SUM(P28:V28)</f>
        <v>30</v>
      </c>
      <c r="X28" s="73">
        <v>20</v>
      </c>
      <c r="Y28" s="94">
        <f>SUM(W28+X28)</f>
        <v>50</v>
      </c>
      <c r="Z28" s="166">
        <v>2</v>
      </c>
      <c r="AA28" s="59" t="s">
        <v>62</v>
      </c>
      <c r="AB28" s="63">
        <f t="shared" si="1"/>
        <v>30</v>
      </c>
      <c r="AC28" s="62">
        <f t="shared" si="1"/>
        <v>20</v>
      </c>
      <c r="AD28" s="174">
        <f t="shared" si="1"/>
        <v>50</v>
      </c>
      <c r="AE28" s="90">
        <f t="shared" si="1"/>
        <v>2</v>
      </c>
    </row>
    <row r="29" spans="1:31" s="64" customFormat="1" ht="25.9" customHeight="1" x14ac:dyDescent="0.25">
      <c r="A29" s="170">
        <v>17</v>
      </c>
      <c r="B29" s="129" t="s">
        <v>93</v>
      </c>
      <c r="C29" s="51" t="s">
        <v>94</v>
      </c>
      <c r="D29" s="44"/>
      <c r="E29" s="77">
        <v>5</v>
      </c>
      <c r="F29" s="42"/>
      <c r="G29" s="42"/>
      <c r="H29" s="42"/>
      <c r="I29" s="42"/>
      <c r="J29" s="60"/>
      <c r="K29" s="59">
        <f>SUM(D29:J29)</f>
        <v>5</v>
      </c>
      <c r="L29" s="65">
        <v>2</v>
      </c>
      <c r="M29" s="59">
        <f>SUM(K29+L29)</f>
        <v>7</v>
      </c>
      <c r="N29" s="165">
        <v>0</v>
      </c>
      <c r="O29" s="59" t="s">
        <v>95</v>
      </c>
      <c r="P29" s="171"/>
      <c r="Q29" s="172"/>
      <c r="R29" s="172"/>
      <c r="S29" s="180"/>
      <c r="T29" s="171"/>
      <c r="U29" s="172"/>
      <c r="V29" s="173"/>
      <c r="W29" s="94"/>
      <c r="X29" s="73"/>
      <c r="Y29" s="94"/>
      <c r="Z29" s="166"/>
      <c r="AA29" s="59"/>
      <c r="AB29" s="63">
        <f t="shared" si="1"/>
        <v>5</v>
      </c>
      <c r="AC29" s="62">
        <f t="shared" si="1"/>
        <v>2</v>
      </c>
      <c r="AD29" s="174">
        <f t="shared" si="1"/>
        <v>7</v>
      </c>
      <c r="AE29" s="90">
        <f t="shared" si="1"/>
        <v>0</v>
      </c>
    </row>
    <row r="30" spans="1:31" s="64" customFormat="1" ht="30.6" customHeight="1" x14ac:dyDescent="0.25">
      <c r="A30" s="170">
        <v>18</v>
      </c>
      <c r="B30" s="129" t="s">
        <v>96</v>
      </c>
      <c r="C30" s="51" t="s">
        <v>97</v>
      </c>
      <c r="D30" s="44"/>
      <c r="E30" s="162"/>
      <c r="F30" s="42">
        <v>30</v>
      </c>
      <c r="G30" s="42"/>
      <c r="H30" s="42"/>
      <c r="I30" s="42"/>
      <c r="J30" s="60"/>
      <c r="K30" s="59">
        <f>SUM(D30:J30)</f>
        <v>30</v>
      </c>
      <c r="L30" s="181">
        <v>20</v>
      </c>
      <c r="M30" s="59">
        <f>SUM(K30+L30)</f>
        <v>50</v>
      </c>
      <c r="N30" s="165">
        <v>2</v>
      </c>
      <c r="O30" s="59" t="s">
        <v>62</v>
      </c>
      <c r="P30" s="171"/>
      <c r="Q30" s="172"/>
      <c r="R30" s="172">
        <v>30</v>
      </c>
      <c r="S30" s="180"/>
      <c r="T30" s="172"/>
      <c r="U30" s="172"/>
      <c r="V30" s="173"/>
      <c r="W30" s="94">
        <f>SUM(P30:V30)</f>
        <v>30</v>
      </c>
      <c r="X30" s="73">
        <v>20</v>
      </c>
      <c r="Y30" s="94">
        <f>SUM(W30+X30)</f>
        <v>50</v>
      </c>
      <c r="Z30" s="166">
        <v>2</v>
      </c>
      <c r="AA30" s="166" t="s">
        <v>63</v>
      </c>
      <c r="AB30" s="63">
        <f t="shared" si="1"/>
        <v>60</v>
      </c>
      <c r="AC30" s="62">
        <f t="shared" si="1"/>
        <v>40</v>
      </c>
      <c r="AD30" s="174">
        <f t="shared" si="1"/>
        <v>100</v>
      </c>
      <c r="AE30" s="90">
        <f t="shared" si="1"/>
        <v>4</v>
      </c>
    </row>
    <row r="31" spans="1:31" s="64" customFormat="1" ht="23.25" customHeight="1" x14ac:dyDescent="0.25">
      <c r="A31" s="170"/>
      <c r="B31" s="182" t="s">
        <v>98</v>
      </c>
      <c r="C31" s="78"/>
      <c r="D31" s="79"/>
      <c r="E31" s="183"/>
      <c r="F31" s="80"/>
      <c r="G31" s="80"/>
      <c r="H31" s="80"/>
      <c r="I31" s="80"/>
      <c r="J31" s="81"/>
      <c r="K31" s="82"/>
      <c r="L31" s="82"/>
      <c r="M31" s="82"/>
      <c r="N31" s="83"/>
      <c r="O31" s="82"/>
      <c r="P31" s="84"/>
      <c r="Q31" s="84"/>
      <c r="R31" s="85"/>
      <c r="S31" s="87"/>
      <c r="T31" s="85"/>
      <c r="U31" s="85"/>
      <c r="V31" s="88"/>
      <c r="W31" s="184"/>
      <c r="X31" s="89"/>
      <c r="Y31" s="184"/>
      <c r="Z31" s="90"/>
      <c r="AA31" s="90"/>
      <c r="AB31" s="63"/>
      <c r="AC31" s="62"/>
      <c r="AD31" s="174"/>
      <c r="AE31" s="90"/>
    </row>
    <row r="32" spans="1:31" s="74" customFormat="1" ht="46.5" customHeight="1" x14ac:dyDescent="0.25">
      <c r="A32" s="185">
        <v>19</v>
      </c>
      <c r="B32" s="147" t="s">
        <v>99</v>
      </c>
      <c r="C32" s="50" t="s">
        <v>100</v>
      </c>
      <c r="D32" s="66"/>
      <c r="E32" s="158"/>
      <c r="F32" s="9"/>
      <c r="G32" s="9"/>
      <c r="H32" s="9"/>
      <c r="I32" s="9"/>
      <c r="J32" s="75"/>
      <c r="K32" s="59"/>
      <c r="L32" s="65"/>
      <c r="M32" s="59"/>
      <c r="N32" s="67"/>
      <c r="O32" s="65"/>
      <c r="P32" s="69"/>
      <c r="Q32" s="70">
        <v>45</v>
      </c>
      <c r="R32" s="172"/>
      <c r="S32" s="71"/>
      <c r="T32" s="70"/>
      <c r="U32" s="70"/>
      <c r="V32" s="72"/>
      <c r="W32" s="94">
        <f>SUM(P32:V32)</f>
        <v>45</v>
      </c>
      <c r="X32" s="73">
        <v>30</v>
      </c>
      <c r="Y32" s="94">
        <f>SUM(W32+X32)</f>
        <v>75</v>
      </c>
      <c r="Z32" s="68">
        <v>3</v>
      </c>
      <c r="AA32" s="65" t="s">
        <v>62</v>
      </c>
      <c r="AB32" s="63">
        <f t="shared" ref="AB32:AE33" si="3">SUM(K32+W32)</f>
        <v>45</v>
      </c>
      <c r="AC32" s="62">
        <f t="shared" si="3"/>
        <v>30</v>
      </c>
      <c r="AD32" s="174">
        <f t="shared" si="3"/>
        <v>75</v>
      </c>
      <c r="AE32" s="90">
        <f t="shared" si="3"/>
        <v>3</v>
      </c>
    </row>
    <row r="33" spans="1:31" s="74" customFormat="1" ht="63" customHeight="1" thickBot="1" x14ac:dyDescent="0.3">
      <c r="A33" s="185">
        <v>20</v>
      </c>
      <c r="B33" s="148" t="s">
        <v>101</v>
      </c>
      <c r="C33" s="186" t="s">
        <v>79</v>
      </c>
      <c r="D33" s="91"/>
      <c r="E33" s="187"/>
      <c r="F33" s="92"/>
      <c r="G33" s="92"/>
      <c r="H33" s="92"/>
      <c r="I33" s="92"/>
      <c r="J33" s="93"/>
      <c r="K33" s="188"/>
      <c r="L33" s="97"/>
      <c r="M33" s="94"/>
      <c r="N33" s="96"/>
      <c r="O33" s="97"/>
      <c r="P33" s="98"/>
      <c r="Q33" s="71">
        <v>45</v>
      </c>
      <c r="R33" s="180"/>
      <c r="S33" s="71"/>
      <c r="T33" s="71"/>
      <c r="U33" s="71"/>
      <c r="V33" s="189"/>
      <c r="W33" s="188">
        <f>SUM(P33:V33)</f>
        <v>45</v>
      </c>
      <c r="X33" s="190">
        <v>30</v>
      </c>
      <c r="Y33" s="188">
        <f>SUM(W33+X33)</f>
        <v>75</v>
      </c>
      <c r="Z33" s="191">
        <v>3</v>
      </c>
      <c r="AA33" s="97" t="s">
        <v>62</v>
      </c>
      <c r="AB33" s="192">
        <f t="shared" si="3"/>
        <v>45</v>
      </c>
      <c r="AC33" s="193">
        <f t="shared" si="3"/>
        <v>30</v>
      </c>
      <c r="AD33" s="194">
        <f t="shared" si="3"/>
        <v>75</v>
      </c>
      <c r="AE33" s="195">
        <f t="shared" si="3"/>
        <v>3</v>
      </c>
    </row>
    <row r="34" spans="1:31" s="64" customFormat="1" ht="21.6" customHeight="1" thickBot="1" x14ac:dyDescent="0.3">
      <c r="A34" s="196"/>
      <c r="B34" s="197" t="s">
        <v>102</v>
      </c>
      <c r="C34" s="99"/>
      <c r="D34" s="100">
        <f t="shared" ref="D34:N34" si="4">SUM(D13:D33)</f>
        <v>176</v>
      </c>
      <c r="E34" s="100">
        <f t="shared" si="4"/>
        <v>50</v>
      </c>
      <c r="F34" s="100">
        <f t="shared" si="4"/>
        <v>150</v>
      </c>
      <c r="G34" s="100">
        <f t="shared" si="4"/>
        <v>0</v>
      </c>
      <c r="H34" s="100">
        <f t="shared" si="4"/>
        <v>0</v>
      </c>
      <c r="I34" s="100">
        <f t="shared" si="4"/>
        <v>0</v>
      </c>
      <c r="J34" s="100">
        <v>4</v>
      </c>
      <c r="K34" s="100">
        <f t="shared" si="4"/>
        <v>380</v>
      </c>
      <c r="L34" s="100">
        <f t="shared" si="4"/>
        <v>357</v>
      </c>
      <c r="M34" s="100">
        <f t="shared" si="4"/>
        <v>737</v>
      </c>
      <c r="N34" s="100">
        <f t="shared" si="4"/>
        <v>28</v>
      </c>
      <c r="O34" s="101"/>
      <c r="P34" s="100">
        <f>SUM(P13:P33)</f>
        <v>200</v>
      </c>
      <c r="Q34" s="100">
        <f>SUM(Q13:Q32)</f>
        <v>90</v>
      </c>
      <c r="R34" s="100">
        <f>SUM(R13:R33)</f>
        <v>130</v>
      </c>
      <c r="S34" s="100">
        <f>SUM(S13:S33)</f>
        <v>0</v>
      </c>
      <c r="T34" s="100">
        <f>SUM(T13:T33)</f>
        <v>0</v>
      </c>
      <c r="U34" s="100">
        <f>SUM(U13:U33)</f>
        <v>0</v>
      </c>
      <c r="V34" s="100">
        <f>SUM(V13:V33)</f>
        <v>0</v>
      </c>
      <c r="W34" s="100">
        <f>SUM(W13:W32)</f>
        <v>420</v>
      </c>
      <c r="X34" s="100">
        <f>SUM(X13:X32)</f>
        <v>390</v>
      </c>
      <c r="Y34" s="100">
        <f>SUM(Y13:Y32)</f>
        <v>810</v>
      </c>
      <c r="Z34" s="100">
        <f>SUM(Z13:Z32)</f>
        <v>32</v>
      </c>
      <c r="AA34" s="198"/>
      <c r="AB34" s="103">
        <f>SUM(AB13:AB32)</f>
        <v>800</v>
      </c>
      <c r="AC34" s="103">
        <f>SUM(AC13:AC32)</f>
        <v>747</v>
      </c>
      <c r="AD34" s="100">
        <f>SUM(AD13:AD32)</f>
        <v>1547</v>
      </c>
      <c r="AE34" s="100">
        <f>SUM(AE13:AE32)</f>
        <v>60</v>
      </c>
    </row>
    <row r="35" spans="1:31" ht="15" x14ac:dyDescent="0.25">
      <c r="B35" s="381"/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199"/>
      <c r="AC35" s="199"/>
      <c r="AD35" s="4"/>
    </row>
    <row r="36" spans="1:31" ht="15" x14ac:dyDescent="0.25">
      <c r="AB36" s="4"/>
      <c r="AC36" s="4"/>
      <c r="AD36" s="4"/>
    </row>
    <row r="37" spans="1:31" ht="15" x14ac:dyDescent="0.25">
      <c r="Q37" s="4" t="s">
        <v>103</v>
      </c>
      <c r="AB37" s="4"/>
      <c r="AC37" s="4"/>
      <c r="AD37" s="4"/>
    </row>
    <row r="38" spans="1:31" ht="15" x14ac:dyDescent="0.25">
      <c r="AB38" s="4"/>
      <c r="AC38" s="4"/>
      <c r="AD38" s="4"/>
    </row>
    <row r="39" spans="1:31" ht="15" x14ac:dyDescent="0.25">
      <c r="AB39" s="4"/>
      <c r="AC39" s="4"/>
      <c r="AD39" s="4"/>
    </row>
    <row r="40" spans="1:31" ht="15" x14ac:dyDescent="0.25">
      <c r="AB40" s="4"/>
      <c r="AC40" s="4"/>
      <c r="AD40" s="4"/>
    </row>
    <row r="41" spans="1:31" ht="15" x14ac:dyDescent="0.25">
      <c r="AB41" s="4"/>
      <c r="AC41" s="4"/>
      <c r="AD41" s="4"/>
    </row>
    <row r="42" spans="1:31" ht="15" x14ac:dyDescent="0.25">
      <c r="AB42" s="4"/>
      <c r="AC42" s="4"/>
      <c r="AD42" s="4"/>
    </row>
    <row r="43" spans="1:31" ht="15" x14ac:dyDescent="0.25">
      <c r="AB43" s="4"/>
      <c r="AC43" s="4"/>
      <c r="AD43" s="4"/>
    </row>
    <row r="44" spans="1:31" ht="15" x14ac:dyDescent="0.25">
      <c r="AB44" s="4"/>
      <c r="AC44" s="4"/>
      <c r="AD44" s="4"/>
    </row>
    <row r="45" spans="1:31" ht="15" x14ac:dyDescent="0.25">
      <c r="AB45" s="4"/>
      <c r="AC45" s="4"/>
      <c r="AD45" s="4"/>
    </row>
    <row r="46" spans="1:31" ht="15" x14ac:dyDescent="0.25">
      <c r="AB46" s="4"/>
      <c r="AC46" s="4"/>
      <c r="AD46" s="4"/>
    </row>
    <row r="47" spans="1:31" ht="15" x14ac:dyDescent="0.25">
      <c r="AB47" s="4"/>
      <c r="AC47" s="4"/>
      <c r="AD47" s="4"/>
    </row>
    <row r="48" spans="1:31" ht="15" x14ac:dyDescent="0.25">
      <c r="AB48" s="4"/>
      <c r="AC48" s="4"/>
      <c r="AD48" s="4"/>
    </row>
    <row r="49" spans="28:30" ht="15" x14ac:dyDescent="0.25">
      <c r="AB49" s="4"/>
      <c r="AC49" s="4"/>
      <c r="AD49" s="4"/>
    </row>
    <row r="50" spans="28:30" ht="15" x14ac:dyDescent="0.25">
      <c r="AB50" s="4"/>
      <c r="AC50" s="4"/>
      <c r="AD50" s="4"/>
    </row>
    <row r="51" spans="28:30" ht="15" x14ac:dyDescent="0.25">
      <c r="AB51" s="4"/>
      <c r="AC51" s="4"/>
      <c r="AD51" s="4"/>
    </row>
    <row r="52" spans="28:30" ht="15" x14ac:dyDescent="0.25">
      <c r="AB52" s="4"/>
      <c r="AC52" s="4"/>
      <c r="AD52" s="4"/>
    </row>
    <row r="53" spans="28:30" ht="15" x14ac:dyDescent="0.25">
      <c r="AB53" s="4"/>
      <c r="AC53" s="4"/>
      <c r="AD53" s="4"/>
    </row>
    <row r="54" spans="28:30" ht="15" x14ac:dyDescent="0.25">
      <c r="AB54" s="4"/>
      <c r="AC54" s="4"/>
      <c r="AD54" s="4"/>
    </row>
    <row r="55" spans="28:30" ht="15" x14ac:dyDescent="0.25">
      <c r="AB55" s="4"/>
      <c r="AC55" s="4"/>
      <c r="AD55" s="4"/>
    </row>
    <row r="56" spans="28:30" ht="15" x14ac:dyDescent="0.25">
      <c r="AB56" s="4"/>
      <c r="AC56" s="4"/>
      <c r="AD56" s="4"/>
    </row>
    <row r="57" spans="28:30" ht="15" x14ac:dyDescent="0.25">
      <c r="AB57" s="4"/>
      <c r="AC57" s="4"/>
      <c r="AD57" s="4"/>
    </row>
    <row r="58" spans="28:30" ht="15" x14ac:dyDescent="0.25">
      <c r="AB58" s="4"/>
      <c r="AC58" s="4"/>
      <c r="AD58" s="4"/>
    </row>
    <row r="59" spans="28:30" ht="15" x14ac:dyDescent="0.25">
      <c r="AB59" s="4"/>
      <c r="AC59" s="4"/>
      <c r="AD59" s="4"/>
    </row>
    <row r="60" spans="28:30" ht="15" x14ac:dyDescent="0.25">
      <c r="AB60" s="4"/>
      <c r="AC60" s="4"/>
      <c r="AD60" s="4"/>
    </row>
    <row r="61" spans="28:30" ht="15" x14ac:dyDescent="0.25">
      <c r="AB61" s="4"/>
      <c r="AC61" s="4"/>
      <c r="AD61" s="4"/>
    </row>
    <row r="62" spans="28:30" ht="15" x14ac:dyDescent="0.25">
      <c r="AB62" s="4"/>
      <c r="AC62" s="4"/>
      <c r="AD62" s="4"/>
    </row>
    <row r="63" spans="28:30" ht="15" x14ac:dyDescent="0.25">
      <c r="AB63" s="4"/>
      <c r="AC63" s="4"/>
      <c r="AD63" s="4"/>
    </row>
    <row r="64" spans="28:30" ht="15" x14ac:dyDescent="0.25">
      <c r="AB64" s="4"/>
      <c r="AC64" s="4"/>
      <c r="AD64" s="4"/>
    </row>
    <row r="65" spans="28:30" ht="15" x14ac:dyDescent="0.25">
      <c r="AB65" s="4"/>
      <c r="AC65" s="4"/>
      <c r="AD65" s="4"/>
    </row>
  </sheetData>
  <mergeCells count="1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L142"/>
  <sheetViews>
    <sheetView tabSelected="1" view="pageBreakPreview" topLeftCell="A85" zoomScale="80" zoomScaleNormal="100" zoomScaleSheetLayoutView="80" workbookViewId="0">
      <selection activeCell="K97" sqref="J97:K97"/>
    </sheetView>
  </sheetViews>
  <sheetFormatPr defaultColWidth="9.140625" defaultRowHeight="12.75" x14ac:dyDescent="0.2"/>
  <cols>
    <col min="1" max="1" width="5.140625" style="2" customWidth="1"/>
    <col min="2" max="2" width="44" style="2" customWidth="1"/>
    <col min="3" max="3" width="46" style="2" customWidth="1"/>
    <col min="4" max="4" width="5" style="2" customWidth="1"/>
    <col min="5" max="5" width="5.140625" style="2" customWidth="1"/>
    <col min="6" max="6" width="5.7109375" style="2" customWidth="1"/>
    <col min="7" max="7" width="3.85546875" style="2" customWidth="1"/>
    <col min="8" max="8" width="4.42578125" style="2" customWidth="1"/>
    <col min="9" max="9" width="3.42578125" style="2" customWidth="1"/>
    <col min="10" max="10" width="8.85546875" style="2" customWidth="1"/>
    <col min="11" max="11" width="6.140625" style="2" customWidth="1"/>
    <col min="12" max="12" width="8.28515625" style="2" customWidth="1"/>
    <col min="13" max="13" width="6.7109375" style="2" customWidth="1"/>
    <col min="14" max="14" width="6" style="2" customWidth="1"/>
    <col min="15" max="15" width="10.42578125" style="2" customWidth="1"/>
    <col min="16" max="18" width="4.5703125" style="2" customWidth="1"/>
    <col min="19" max="19" width="4.85546875" style="2" customWidth="1"/>
    <col min="20" max="20" width="3.42578125" style="2" customWidth="1"/>
    <col min="21" max="21" width="3.140625" style="2" customWidth="1"/>
    <col min="22" max="22" width="3.28515625" style="2" customWidth="1"/>
    <col min="23" max="23" width="6.5703125" style="2" customWidth="1"/>
    <col min="24" max="24" width="9" style="2" customWidth="1"/>
    <col min="25" max="25" width="6.85546875" style="2" customWidth="1"/>
    <col min="26" max="26" width="5.7109375" style="2" customWidth="1"/>
    <col min="27" max="27" width="11.7109375" style="2" customWidth="1"/>
    <col min="28" max="28" width="9.42578125" style="2" customWidth="1"/>
    <col min="29" max="29" width="6.42578125" style="2" customWidth="1"/>
    <col min="30" max="30" width="9.140625" style="8"/>
    <col min="31" max="31" width="7.5703125" style="2" customWidth="1"/>
    <col min="32" max="16384" width="9.140625" style="2"/>
  </cols>
  <sheetData>
    <row r="1" spans="1:31" ht="20.25" customHeight="1" x14ac:dyDescent="0.2">
      <c r="A1" s="1"/>
      <c r="B1" s="22" t="s">
        <v>11</v>
      </c>
      <c r="C1" s="23" t="s">
        <v>12</v>
      </c>
      <c r="F1" s="151" t="s">
        <v>13</v>
      </c>
      <c r="G1" s="414" t="s">
        <v>14</v>
      </c>
      <c r="H1" s="415"/>
      <c r="I1" s="415"/>
      <c r="J1" s="416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1.75" customHeight="1" x14ac:dyDescent="0.2">
      <c r="A2" s="3"/>
      <c r="B2" s="25" t="s">
        <v>15</v>
      </c>
      <c r="C2" s="200" t="s">
        <v>16</v>
      </c>
      <c r="F2" s="152" t="s">
        <v>17</v>
      </c>
      <c r="G2" s="429" t="s">
        <v>18</v>
      </c>
      <c r="H2" s="430"/>
      <c r="I2" s="430"/>
      <c r="J2" s="4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1" ht="102.6" customHeight="1" x14ac:dyDescent="0.2">
      <c r="A3" s="3"/>
      <c r="B3" s="25" t="s">
        <v>19</v>
      </c>
      <c r="C3" s="28" t="s">
        <v>104</v>
      </c>
      <c r="F3" s="152" t="s">
        <v>21</v>
      </c>
      <c r="G3" s="429" t="s">
        <v>22</v>
      </c>
      <c r="H3" s="430"/>
      <c r="I3" s="430"/>
      <c r="J3" s="4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AA3" s="31"/>
      <c r="AB3" s="31"/>
      <c r="AC3" s="31"/>
      <c r="AD3" s="31"/>
    </row>
    <row r="4" spans="1:31" ht="22.15" customHeight="1" x14ac:dyDescent="0.2">
      <c r="A4" s="3"/>
      <c r="B4" s="25" t="s">
        <v>23</v>
      </c>
      <c r="C4" s="26" t="s">
        <v>24</v>
      </c>
      <c r="F4" s="152" t="s">
        <v>25</v>
      </c>
      <c r="G4" s="429" t="s">
        <v>26</v>
      </c>
      <c r="H4" s="430"/>
      <c r="I4" s="430"/>
      <c r="J4" s="4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AA4" s="31"/>
      <c r="AB4" s="31"/>
      <c r="AC4" s="31"/>
      <c r="AD4" s="31"/>
    </row>
    <row r="5" spans="1:31" ht="21" customHeight="1" x14ac:dyDescent="0.2">
      <c r="A5" s="3"/>
      <c r="B5" s="25" t="s">
        <v>27</v>
      </c>
      <c r="C5" s="28" t="s">
        <v>28</v>
      </c>
      <c r="F5" s="152" t="s">
        <v>29</v>
      </c>
      <c r="G5" s="429" t="s">
        <v>30</v>
      </c>
      <c r="H5" s="430"/>
      <c r="I5" s="430"/>
      <c r="J5" s="4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AA5" s="31"/>
      <c r="AB5" s="31"/>
      <c r="AC5" s="31"/>
      <c r="AD5" s="31"/>
    </row>
    <row r="6" spans="1:31" ht="22.15" customHeight="1" x14ac:dyDescent="0.2">
      <c r="A6" s="3"/>
      <c r="B6" s="25" t="s">
        <v>31</v>
      </c>
      <c r="C6" s="28" t="s">
        <v>32</v>
      </c>
      <c r="F6" s="152" t="s">
        <v>33</v>
      </c>
      <c r="G6" s="429" t="s">
        <v>34</v>
      </c>
      <c r="H6" s="430"/>
      <c r="I6" s="430"/>
      <c r="J6" s="4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9.149999999999999" customHeight="1" x14ac:dyDescent="0.2">
      <c r="A7" s="3"/>
      <c r="B7" s="25" t="s">
        <v>35</v>
      </c>
      <c r="C7" s="26" t="s">
        <v>7</v>
      </c>
      <c r="F7" s="152" t="s">
        <v>36</v>
      </c>
      <c r="G7" s="429" t="s">
        <v>37</v>
      </c>
      <c r="H7" s="430"/>
      <c r="I7" s="430"/>
      <c r="J7" s="4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9.899999999999999" customHeight="1" thickBot="1" x14ac:dyDescent="0.3">
      <c r="A8" s="3"/>
      <c r="B8" s="29" t="s">
        <v>38</v>
      </c>
      <c r="C8" s="201" t="s">
        <v>105</v>
      </c>
      <c r="F8" s="153" t="s">
        <v>106</v>
      </c>
      <c r="G8" s="432" t="s">
        <v>41</v>
      </c>
      <c r="H8" s="433"/>
      <c r="I8" s="433"/>
      <c r="J8" s="434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36.75" customHeight="1" thickBot="1" x14ac:dyDescent="0.25">
      <c r="A9" s="3"/>
      <c r="B9" s="31"/>
      <c r="C9" s="56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1" ht="15" customHeight="1" thickBot="1" x14ac:dyDescent="0.25">
      <c r="A10" s="423" t="s">
        <v>42</v>
      </c>
      <c r="B10" s="423" t="s">
        <v>43</v>
      </c>
      <c r="C10" s="424" t="s">
        <v>44</v>
      </c>
      <c r="D10" s="426" t="s">
        <v>45</v>
      </c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17" t="s">
        <v>107</v>
      </c>
      <c r="AC10" s="417" t="s">
        <v>108</v>
      </c>
      <c r="AD10" s="417" t="s">
        <v>48</v>
      </c>
      <c r="AE10" s="417" t="s">
        <v>49</v>
      </c>
    </row>
    <row r="11" spans="1:31" ht="15" customHeight="1" thickBot="1" x14ac:dyDescent="0.25">
      <c r="A11" s="423"/>
      <c r="B11" s="423"/>
      <c r="C11" s="425"/>
      <c r="D11" s="420" t="s">
        <v>109</v>
      </c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385"/>
      <c r="P11" s="422" t="s">
        <v>110</v>
      </c>
      <c r="Q11" s="421"/>
      <c r="R11" s="421"/>
      <c r="S11" s="421"/>
      <c r="T11" s="421"/>
      <c r="U11" s="421"/>
      <c r="V11" s="421"/>
      <c r="W11" s="422"/>
      <c r="X11" s="422"/>
      <c r="Y11" s="421"/>
      <c r="Z11" s="421"/>
      <c r="AA11" s="421"/>
      <c r="AB11" s="418"/>
      <c r="AC11" s="418"/>
      <c r="AD11" s="418"/>
      <c r="AE11" s="418"/>
    </row>
    <row r="12" spans="1:31" ht="142.5" customHeight="1" thickBot="1" x14ac:dyDescent="0.25">
      <c r="A12" s="423"/>
      <c r="B12" s="423"/>
      <c r="C12" s="428"/>
      <c r="D12" s="57" t="s">
        <v>13</v>
      </c>
      <c r="E12" s="57" t="s">
        <v>17</v>
      </c>
      <c r="F12" s="57" t="s">
        <v>52</v>
      </c>
      <c r="G12" s="57" t="s">
        <v>53</v>
      </c>
      <c r="H12" s="57" t="s">
        <v>29</v>
      </c>
      <c r="I12" s="57" t="s">
        <v>33</v>
      </c>
      <c r="J12" s="57" t="s">
        <v>36</v>
      </c>
      <c r="K12" s="46" t="s">
        <v>111</v>
      </c>
      <c r="L12" s="47" t="s">
        <v>55</v>
      </c>
      <c r="M12" s="46" t="s">
        <v>56</v>
      </c>
      <c r="N12" s="46" t="s">
        <v>57</v>
      </c>
      <c r="O12" s="58" t="s">
        <v>58</v>
      </c>
      <c r="P12" s="57" t="s">
        <v>13</v>
      </c>
      <c r="Q12" s="57" t="s">
        <v>17</v>
      </c>
      <c r="R12" s="57" t="s">
        <v>52</v>
      </c>
      <c r="S12" s="57" t="s">
        <v>53</v>
      </c>
      <c r="T12" s="57" t="s">
        <v>29</v>
      </c>
      <c r="U12" s="57" t="s">
        <v>33</v>
      </c>
      <c r="V12" s="57" t="s">
        <v>36</v>
      </c>
      <c r="W12" s="46" t="s">
        <v>111</v>
      </c>
      <c r="X12" s="47" t="s">
        <v>55</v>
      </c>
      <c r="Y12" s="46" t="s">
        <v>56</v>
      </c>
      <c r="Z12" s="46" t="s">
        <v>57</v>
      </c>
      <c r="AA12" s="58" t="s">
        <v>58</v>
      </c>
      <c r="AB12" s="419"/>
      <c r="AC12" s="419"/>
      <c r="AD12" s="419"/>
      <c r="AE12" s="419"/>
    </row>
    <row r="13" spans="1:31" ht="30.75" customHeight="1" x14ac:dyDescent="0.25">
      <c r="A13" s="61">
        <v>1</v>
      </c>
      <c r="B13" s="202" t="s">
        <v>112</v>
      </c>
      <c r="C13" s="203" t="s">
        <v>263</v>
      </c>
      <c r="D13" s="106">
        <v>15</v>
      </c>
      <c r="E13" s="145">
        <v>60</v>
      </c>
      <c r="F13" s="21"/>
      <c r="G13" s="21"/>
      <c r="H13" s="21"/>
      <c r="I13" s="21"/>
      <c r="J13" s="107"/>
      <c r="K13" s="204">
        <f>SUM(D13:J13)</f>
        <v>75</v>
      </c>
      <c r="L13" s="115">
        <v>50</v>
      </c>
      <c r="M13" s="109">
        <f>SUM(K13+L13)</f>
        <v>125</v>
      </c>
      <c r="N13" s="205">
        <v>5</v>
      </c>
      <c r="O13" s="111" t="s">
        <v>63</v>
      </c>
      <c r="P13" s="106"/>
      <c r="Q13" s="136"/>
      <c r="R13" s="21"/>
      <c r="S13" s="206"/>
      <c r="T13" s="206"/>
      <c r="U13" s="206"/>
      <c r="V13" s="207"/>
      <c r="W13" s="204"/>
      <c r="X13" s="110"/>
      <c r="Y13" s="208"/>
      <c r="Z13" s="138"/>
      <c r="AA13" s="109"/>
      <c r="AB13" s="209">
        <f t="shared" ref="AB13:AC21" si="0">SUM(K13+W13)</f>
        <v>75</v>
      </c>
      <c r="AC13" s="210">
        <f t="shared" si="0"/>
        <v>50</v>
      </c>
      <c r="AD13" s="211">
        <f t="shared" ref="AD13:AD21" si="1">SUM(AB13+AC13)</f>
        <v>125</v>
      </c>
      <c r="AE13" s="210">
        <f t="shared" ref="AE13:AE21" si="2">SUM(N13+Z13)</f>
        <v>5</v>
      </c>
    </row>
    <row r="14" spans="1:31" ht="27" customHeight="1" x14ac:dyDescent="0.25">
      <c r="A14" s="59">
        <v>2</v>
      </c>
      <c r="B14" s="137" t="s">
        <v>113</v>
      </c>
      <c r="C14" s="135" t="s">
        <v>61</v>
      </c>
      <c r="D14" s="106">
        <v>30</v>
      </c>
      <c r="E14" s="116">
        <v>20</v>
      </c>
      <c r="F14" s="21"/>
      <c r="G14" s="21"/>
      <c r="H14" s="21"/>
      <c r="I14" s="21"/>
      <c r="J14" s="107"/>
      <c r="K14" s="109">
        <f>SUM(D14:J14)</f>
        <v>50</v>
      </c>
      <c r="L14" s="115">
        <v>50</v>
      </c>
      <c r="M14" s="109">
        <f>SUM(K14+L14)</f>
        <v>100</v>
      </c>
      <c r="N14" s="138">
        <v>4</v>
      </c>
      <c r="O14" s="109" t="s">
        <v>62</v>
      </c>
      <c r="P14" s="112"/>
      <c r="Q14" s="113"/>
      <c r="R14" s="113"/>
      <c r="S14" s="113"/>
      <c r="T14" s="113"/>
      <c r="U14" s="113"/>
      <c r="V14" s="114"/>
      <c r="W14" s="109"/>
      <c r="X14" s="119"/>
      <c r="Y14" s="208"/>
      <c r="Z14" s="111"/>
      <c r="AA14" s="109"/>
      <c r="AB14" s="133">
        <f t="shared" si="0"/>
        <v>50</v>
      </c>
      <c r="AC14" s="212">
        <f t="shared" si="0"/>
        <v>50</v>
      </c>
      <c r="AD14" s="133">
        <f t="shared" si="1"/>
        <v>100</v>
      </c>
      <c r="AE14" s="212">
        <f t="shared" si="2"/>
        <v>4</v>
      </c>
    </row>
    <row r="15" spans="1:31" s="8" customFormat="1" ht="27.6" customHeight="1" x14ac:dyDescent="0.25">
      <c r="A15" s="65">
        <v>3</v>
      </c>
      <c r="B15" s="142" t="s">
        <v>114</v>
      </c>
      <c r="C15" s="387" t="s">
        <v>260</v>
      </c>
      <c r="D15" s="123">
        <v>30</v>
      </c>
      <c r="E15" s="141"/>
      <c r="F15" s="5">
        <v>15</v>
      </c>
      <c r="G15" s="5"/>
      <c r="H15" s="5"/>
      <c r="I15" s="5"/>
      <c r="J15" s="14"/>
      <c r="K15" s="109">
        <f>SUM(D15:J15)</f>
        <v>45</v>
      </c>
      <c r="L15" s="121">
        <v>55</v>
      </c>
      <c r="M15" s="109">
        <f>SUM(K15+L15)</f>
        <v>100</v>
      </c>
      <c r="N15" s="118">
        <v>4</v>
      </c>
      <c r="O15" s="117" t="s">
        <v>62</v>
      </c>
      <c r="P15" s="126">
        <v>30</v>
      </c>
      <c r="Q15" s="6"/>
      <c r="R15" s="6">
        <v>15</v>
      </c>
      <c r="S15" s="126"/>
      <c r="T15" s="6"/>
      <c r="U15" s="6"/>
      <c r="V15" s="15"/>
      <c r="W15" s="117">
        <f>SUM(P15:V15)</f>
        <v>45</v>
      </c>
      <c r="X15" s="120">
        <v>55</v>
      </c>
      <c r="Y15" s="213">
        <f>SUM(W15+X15)</f>
        <v>100</v>
      </c>
      <c r="Z15" s="122">
        <v>4</v>
      </c>
      <c r="AA15" s="122" t="s">
        <v>63</v>
      </c>
      <c r="AB15" s="133">
        <f t="shared" si="0"/>
        <v>90</v>
      </c>
      <c r="AC15" s="212">
        <f t="shared" si="0"/>
        <v>110</v>
      </c>
      <c r="AD15" s="133">
        <f t="shared" si="1"/>
        <v>200</v>
      </c>
      <c r="AE15" s="212">
        <f t="shared" si="2"/>
        <v>8</v>
      </c>
    </row>
    <row r="16" spans="1:31" ht="29.25" customHeight="1" x14ac:dyDescent="0.25">
      <c r="A16" s="59">
        <v>4</v>
      </c>
      <c r="B16" s="149" t="s">
        <v>115</v>
      </c>
      <c r="C16" s="140" t="s">
        <v>116</v>
      </c>
      <c r="D16" s="106"/>
      <c r="E16" s="136"/>
      <c r="F16" s="21"/>
      <c r="G16" s="21"/>
      <c r="H16" s="21"/>
      <c r="I16" s="21"/>
      <c r="J16" s="107"/>
      <c r="K16" s="109"/>
      <c r="L16" s="115"/>
      <c r="M16" s="109"/>
      <c r="N16" s="118"/>
      <c r="O16" s="117"/>
      <c r="P16" s="126">
        <v>30</v>
      </c>
      <c r="Q16" s="6"/>
      <c r="R16" s="6"/>
      <c r="S16" s="126"/>
      <c r="T16" s="6"/>
      <c r="U16" s="6"/>
      <c r="V16" s="15"/>
      <c r="W16" s="117">
        <f>SUM(P16:V16)</f>
        <v>30</v>
      </c>
      <c r="X16" s="120">
        <v>20</v>
      </c>
      <c r="Y16" s="213">
        <f>SUM(W16+X16)</f>
        <v>50</v>
      </c>
      <c r="Z16" s="122">
        <v>2</v>
      </c>
      <c r="AA16" s="109" t="s">
        <v>62</v>
      </c>
      <c r="AB16" s="133">
        <f t="shared" si="0"/>
        <v>30</v>
      </c>
      <c r="AC16" s="212">
        <f t="shared" si="0"/>
        <v>20</v>
      </c>
      <c r="AD16" s="133">
        <f t="shared" si="1"/>
        <v>50</v>
      </c>
      <c r="AE16" s="212">
        <f t="shared" si="2"/>
        <v>2</v>
      </c>
    </row>
    <row r="17" spans="1:31" s="8" customFormat="1" ht="29.25" customHeight="1" x14ac:dyDescent="0.25">
      <c r="A17" s="65">
        <v>5</v>
      </c>
      <c r="B17" s="139" t="s">
        <v>117</v>
      </c>
      <c r="C17" s="214" t="s">
        <v>118</v>
      </c>
      <c r="D17" s="123">
        <v>20</v>
      </c>
      <c r="E17" s="141"/>
      <c r="F17" s="5">
        <v>10</v>
      </c>
      <c r="G17" s="5"/>
      <c r="H17" s="5"/>
      <c r="I17" s="5"/>
      <c r="J17" s="14"/>
      <c r="K17" s="109">
        <f>SUM(D17:J17)</f>
        <v>30</v>
      </c>
      <c r="L17" s="121">
        <v>20</v>
      </c>
      <c r="M17" s="109">
        <f>SUM(K17+L17)</f>
        <v>50</v>
      </c>
      <c r="N17" s="118">
        <v>2</v>
      </c>
      <c r="O17" s="117" t="s">
        <v>62</v>
      </c>
      <c r="P17" s="126"/>
      <c r="Q17" s="6"/>
      <c r="R17" s="6"/>
      <c r="S17" s="126"/>
      <c r="T17" s="6"/>
      <c r="U17" s="6"/>
      <c r="V17" s="15"/>
      <c r="W17" s="117"/>
      <c r="X17" s="120"/>
      <c r="Y17" s="213"/>
      <c r="Z17" s="122"/>
      <c r="AA17" s="117"/>
      <c r="AB17" s="133">
        <f t="shared" si="0"/>
        <v>30</v>
      </c>
      <c r="AC17" s="212">
        <f t="shared" si="0"/>
        <v>20</v>
      </c>
      <c r="AD17" s="133">
        <f t="shared" si="1"/>
        <v>50</v>
      </c>
      <c r="AE17" s="212">
        <f t="shared" si="2"/>
        <v>2</v>
      </c>
    </row>
    <row r="18" spans="1:31" ht="33" customHeight="1" x14ac:dyDescent="0.25">
      <c r="A18" s="59">
        <v>6</v>
      </c>
      <c r="B18" s="139" t="s">
        <v>119</v>
      </c>
      <c r="C18" s="215" t="s">
        <v>120</v>
      </c>
      <c r="D18" s="106">
        <v>30</v>
      </c>
      <c r="E18" s="136"/>
      <c r="F18" s="21"/>
      <c r="G18" s="21"/>
      <c r="H18" s="21"/>
      <c r="I18" s="21"/>
      <c r="J18" s="107"/>
      <c r="K18" s="109">
        <f>SUM(D18:J18)</f>
        <v>30</v>
      </c>
      <c r="L18" s="115">
        <v>20</v>
      </c>
      <c r="M18" s="109">
        <f>SUM(K18+L18)</f>
        <v>50</v>
      </c>
      <c r="N18" s="118">
        <v>2</v>
      </c>
      <c r="O18" s="117" t="s">
        <v>62</v>
      </c>
      <c r="P18" s="126"/>
      <c r="Q18" s="6"/>
      <c r="R18" s="6"/>
      <c r="S18" s="126"/>
      <c r="T18" s="6"/>
      <c r="U18" s="6"/>
      <c r="V18" s="15"/>
      <c r="W18" s="117"/>
      <c r="X18" s="120"/>
      <c r="Y18" s="213"/>
      <c r="Z18" s="122"/>
      <c r="AA18" s="109"/>
      <c r="AB18" s="133">
        <f t="shared" si="0"/>
        <v>30</v>
      </c>
      <c r="AC18" s="212">
        <f t="shared" si="0"/>
        <v>20</v>
      </c>
      <c r="AD18" s="133">
        <f t="shared" si="1"/>
        <v>50</v>
      </c>
      <c r="AE18" s="212">
        <f t="shared" si="2"/>
        <v>2</v>
      </c>
    </row>
    <row r="19" spans="1:31" ht="29.25" customHeight="1" x14ac:dyDescent="0.25">
      <c r="A19" s="59">
        <v>7</v>
      </c>
      <c r="B19" s="134" t="s">
        <v>121</v>
      </c>
      <c r="C19" s="135" t="s">
        <v>122</v>
      </c>
      <c r="D19" s="106"/>
      <c r="E19" s="136"/>
      <c r="F19" s="21"/>
      <c r="G19" s="21"/>
      <c r="H19" s="21"/>
      <c r="I19" s="21"/>
      <c r="J19" s="107"/>
      <c r="K19" s="109"/>
      <c r="L19" s="216"/>
      <c r="M19" s="109"/>
      <c r="N19" s="118"/>
      <c r="O19" s="117"/>
      <c r="P19" s="126">
        <v>15</v>
      </c>
      <c r="Q19" s="6">
        <v>15</v>
      </c>
      <c r="R19" s="6"/>
      <c r="S19" s="126"/>
      <c r="T19" s="126"/>
      <c r="U19" s="6"/>
      <c r="V19" s="15"/>
      <c r="W19" s="117">
        <f>SUM(P19:V19)</f>
        <v>30</v>
      </c>
      <c r="X19" s="120">
        <v>20</v>
      </c>
      <c r="Y19" s="213">
        <f>SUM(W19+X19)</f>
        <v>50</v>
      </c>
      <c r="Z19" s="122">
        <v>2</v>
      </c>
      <c r="AA19" s="109" t="s">
        <v>62</v>
      </c>
      <c r="AB19" s="133">
        <f t="shared" si="0"/>
        <v>30</v>
      </c>
      <c r="AC19" s="212">
        <f t="shared" si="0"/>
        <v>20</v>
      </c>
      <c r="AD19" s="133">
        <f t="shared" si="1"/>
        <v>50</v>
      </c>
      <c r="AE19" s="212">
        <f t="shared" si="2"/>
        <v>2</v>
      </c>
    </row>
    <row r="20" spans="1:31" ht="30" customHeight="1" x14ac:dyDescent="0.25">
      <c r="A20" s="59">
        <v>8</v>
      </c>
      <c r="B20" s="217" t="s">
        <v>123</v>
      </c>
      <c r="C20" s="135" t="s">
        <v>124</v>
      </c>
      <c r="D20" s="106"/>
      <c r="E20" s="136"/>
      <c r="F20" s="21"/>
      <c r="G20" s="21"/>
      <c r="H20" s="21"/>
      <c r="I20" s="21"/>
      <c r="J20" s="107"/>
      <c r="K20" s="109"/>
      <c r="L20" s="216"/>
      <c r="M20" s="109"/>
      <c r="N20" s="118"/>
      <c r="O20" s="117"/>
      <c r="P20" s="126">
        <v>15</v>
      </c>
      <c r="Q20" s="6"/>
      <c r="R20" s="6"/>
      <c r="S20" s="126"/>
      <c r="T20" s="6"/>
      <c r="U20" s="6"/>
      <c r="V20" s="15"/>
      <c r="W20" s="117">
        <f>SUM(P20:V20)</f>
        <v>15</v>
      </c>
      <c r="X20" s="120">
        <v>15</v>
      </c>
      <c r="Y20" s="213">
        <f>SUM(W20+X20)</f>
        <v>30</v>
      </c>
      <c r="Z20" s="122">
        <v>1</v>
      </c>
      <c r="AA20" s="109" t="s">
        <v>62</v>
      </c>
      <c r="AB20" s="133">
        <f t="shared" si="0"/>
        <v>15</v>
      </c>
      <c r="AC20" s="212">
        <f t="shared" si="0"/>
        <v>15</v>
      </c>
      <c r="AD20" s="133">
        <f t="shared" si="1"/>
        <v>30</v>
      </c>
      <c r="AE20" s="212">
        <f t="shared" si="2"/>
        <v>1</v>
      </c>
    </row>
    <row r="21" spans="1:31" ht="30" thickBot="1" x14ac:dyDescent="0.3">
      <c r="A21" s="59">
        <v>9</v>
      </c>
      <c r="B21" s="137" t="s">
        <v>125</v>
      </c>
      <c r="C21" s="135" t="s">
        <v>126</v>
      </c>
      <c r="D21" s="106"/>
      <c r="E21" s="136"/>
      <c r="F21" s="21"/>
      <c r="G21" s="21"/>
      <c r="H21" s="21"/>
      <c r="I21" s="21"/>
      <c r="J21" s="107"/>
      <c r="K21" s="208"/>
      <c r="L21" s="216"/>
      <c r="M21" s="109"/>
      <c r="N21" s="118"/>
      <c r="O21" s="117"/>
      <c r="P21" s="126">
        <v>30</v>
      </c>
      <c r="Q21" s="6">
        <v>15</v>
      </c>
      <c r="R21" s="6"/>
      <c r="S21" s="126"/>
      <c r="T21" s="6"/>
      <c r="U21" s="6"/>
      <c r="V21" s="15"/>
      <c r="W21" s="213">
        <f>SUM(P21:V21)</f>
        <v>45</v>
      </c>
      <c r="X21" s="120">
        <v>30</v>
      </c>
      <c r="Y21" s="213">
        <f>SUM(W21+X21)</f>
        <v>75</v>
      </c>
      <c r="Z21" s="122">
        <v>3</v>
      </c>
      <c r="AA21" s="109" t="s">
        <v>62</v>
      </c>
      <c r="AB21" s="209">
        <f t="shared" si="0"/>
        <v>45</v>
      </c>
      <c r="AC21" s="218">
        <f t="shared" si="0"/>
        <v>30</v>
      </c>
      <c r="AD21" s="219">
        <f t="shared" si="1"/>
        <v>75</v>
      </c>
      <c r="AE21" s="218">
        <f t="shared" si="2"/>
        <v>3</v>
      </c>
    </row>
    <row r="22" spans="1:31" ht="27" customHeight="1" thickBot="1" x14ac:dyDescent="0.3">
      <c r="A22" s="220"/>
      <c r="B22" s="221" t="s">
        <v>102</v>
      </c>
      <c r="C22" s="222"/>
      <c r="D22" s="223">
        <f t="shared" ref="D22:N22" si="3">SUM(D13:D21)</f>
        <v>125</v>
      </c>
      <c r="E22" s="223">
        <f t="shared" si="3"/>
        <v>80</v>
      </c>
      <c r="F22" s="223">
        <f t="shared" si="3"/>
        <v>25</v>
      </c>
      <c r="G22" s="223">
        <f t="shared" si="3"/>
        <v>0</v>
      </c>
      <c r="H22" s="223">
        <f t="shared" si="3"/>
        <v>0</v>
      </c>
      <c r="I22" s="223">
        <f t="shared" si="3"/>
        <v>0</v>
      </c>
      <c r="J22" s="223">
        <f t="shared" si="3"/>
        <v>0</v>
      </c>
      <c r="K22" s="223">
        <f t="shared" si="3"/>
        <v>230</v>
      </c>
      <c r="L22" s="223">
        <f t="shared" si="3"/>
        <v>195</v>
      </c>
      <c r="M22" s="223">
        <f t="shared" si="3"/>
        <v>425</v>
      </c>
      <c r="N22" s="223">
        <f t="shared" si="3"/>
        <v>17</v>
      </c>
      <c r="O22" s="224"/>
      <c r="P22" s="223">
        <f>SUM(P13:P21)</f>
        <v>120</v>
      </c>
      <c r="Q22" s="223">
        <f>SUM(Q13:Q21)</f>
        <v>30</v>
      </c>
      <c r="R22" s="223">
        <f>SUM(R13:R21)</f>
        <v>15</v>
      </c>
      <c r="S22" s="223">
        <f ca="1">SUM(S13:S22)</f>
        <v>0</v>
      </c>
      <c r="T22" s="223">
        <f ca="1">SUM(T13:T22)</f>
        <v>0</v>
      </c>
      <c r="U22" s="223">
        <f>SUM(U13:U21)</f>
        <v>0</v>
      </c>
      <c r="V22" s="223">
        <f ca="1">SUM(V5:V22)</f>
        <v>0</v>
      </c>
      <c r="W22" s="223">
        <f>SUM(W13:W21)</f>
        <v>165</v>
      </c>
      <c r="X22" s="223">
        <f>SUM(X13:X21)</f>
        <v>140</v>
      </c>
      <c r="Y22" s="223">
        <f>SUM(Y13:Y21)</f>
        <v>305</v>
      </c>
      <c r="Z22" s="223">
        <f>SUM(Z13:Z21)</f>
        <v>12</v>
      </c>
      <c r="AA22" s="225"/>
      <c r="AB22" s="226">
        <f>SUM(AB13:AB21)</f>
        <v>395</v>
      </c>
      <c r="AC22" s="226">
        <f>SUM(AC13:AC21)</f>
        <v>335</v>
      </c>
      <c r="AD22" s="227">
        <f>SUM(AD13:AD21)</f>
        <v>730</v>
      </c>
      <c r="AE22" s="223">
        <f>SUM(AE13:AE21)</f>
        <v>29</v>
      </c>
    </row>
    <row r="24" spans="1:31" s="230" customFormat="1" ht="28.9" customHeight="1" thickBot="1" x14ac:dyDescent="0.3">
      <c r="A24" s="228"/>
      <c r="B24" s="228" t="s">
        <v>127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9"/>
    </row>
    <row r="25" spans="1:31" ht="15" customHeight="1" thickBot="1" x14ac:dyDescent="0.25">
      <c r="A25" s="423" t="s">
        <v>42</v>
      </c>
      <c r="B25" s="423" t="s">
        <v>43</v>
      </c>
      <c r="C25" s="424" t="s">
        <v>44</v>
      </c>
      <c r="D25" s="426" t="s">
        <v>45</v>
      </c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17" t="s">
        <v>107</v>
      </c>
      <c r="AC25" s="417" t="s">
        <v>128</v>
      </c>
      <c r="AD25" s="417" t="s">
        <v>48</v>
      </c>
      <c r="AE25" s="417" t="s">
        <v>49</v>
      </c>
    </row>
    <row r="26" spans="1:31" ht="15" customHeight="1" thickBot="1" x14ac:dyDescent="0.25">
      <c r="A26" s="423"/>
      <c r="B26" s="423"/>
      <c r="C26" s="425"/>
      <c r="D26" s="420" t="s">
        <v>109</v>
      </c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385"/>
      <c r="P26" s="422" t="s">
        <v>110</v>
      </c>
      <c r="Q26" s="421"/>
      <c r="R26" s="421"/>
      <c r="S26" s="421"/>
      <c r="T26" s="421"/>
      <c r="U26" s="421"/>
      <c r="V26" s="421"/>
      <c r="W26" s="422"/>
      <c r="X26" s="422"/>
      <c r="Y26" s="421"/>
      <c r="Z26" s="421"/>
      <c r="AA26" s="421"/>
      <c r="AB26" s="418"/>
      <c r="AC26" s="418"/>
      <c r="AD26" s="418"/>
      <c r="AE26" s="418"/>
    </row>
    <row r="27" spans="1:31" ht="158.25" customHeight="1" thickBot="1" x14ac:dyDescent="0.25">
      <c r="A27" s="423"/>
      <c r="B27" s="423"/>
      <c r="C27" s="428"/>
      <c r="D27" s="57" t="s">
        <v>13</v>
      </c>
      <c r="E27" s="57" t="s">
        <v>17</v>
      </c>
      <c r="F27" s="57" t="s">
        <v>52</v>
      </c>
      <c r="G27" s="57" t="s">
        <v>53</v>
      </c>
      <c r="H27" s="57" t="s">
        <v>29</v>
      </c>
      <c r="I27" s="57" t="s">
        <v>33</v>
      </c>
      <c r="J27" s="57" t="s">
        <v>36</v>
      </c>
      <c r="K27" s="231" t="s">
        <v>129</v>
      </c>
      <c r="L27" s="47" t="s">
        <v>130</v>
      </c>
      <c r="M27" s="46" t="s">
        <v>56</v>
      </c>
      <c r="N27" s="46" t="s">
        <v>57</v>
      </c>
      <c r="O27" s="58" t="s">
        <v>58</v>
      </c>
      <c r="P27" s="57" t="s">
        <v>13</v>
      </c>
      <c r="Q27" s="57" t="s">
        <v>17</v>
      </c>
      <c r="R27" s="57" t="s">
        <v>52</v>
      </c>
      <c r="S27" s="57" t="s">
        <v>53</v>
      </c>
      <c r="T27" s="57" t="s">
        <v>29</v>
      </c>
      <c r="U27" s="57" t="s">
        <v>33</v>
      </c>
      <c r="V27" s="57" t="s">
        <v>36</v>
      </c>
      <c r="W27" s="46" t="s">
        <v>131</v>
      </c>
      <c r="X27" s="47" t="s">
        <v>132</v>
      </c>
      <c r="Y27" s="46" t="s">
        <v>56</v>
      </c>
      <c r="Z27" s="46" t="s">
        <v>57</v>
      </c>
      <c r="AA27" s="58" t="s">
        <v>58</v>
      </c>
      <c r="AB27" s="419"/>
      <c r="AC27" s="419"/>
      <c r="AD27" s="419"/>
      <c r="AE27" s="419"/>
    </row>
    <row r="28" spans="1:31" ht="27.75" customHeight="1" x14ac:dyDescent="0.25">
      <c r="A28" s="61">
        <v>1</v>
      </c>
      <c r="B28" s="202" t="s">
        <v>133</v>
      </c>
      <c r="C28" s="232" t="s">
        <v>134</v>
      </c>
      <c r="D28" s="106">
        <v>40</v>
      </c>
      <c r="E28" s="233"/>
      <c r="F28" s="21">
        <v>15</v>
      </c>
      <c r="G28" s="21"/>
      <c r="H28" s="21"/>
      <c r="I28" s="21"/>
      <c r="J28" s="107"/>
      <c r="K28" s="108">
        <f>SUM(D28:J28)</f>
        <v>55</v>
      </c>
      <c r="L28" s="115">
        <v>45</v>
      </c>
      <c r="M28" s="109">
        <f>SUM(K28+L28)</f>
        <v>100</v>
      </c>
      <c r="N28" s="138">
        <v>4</v>
      </c>
      <c r="O28" s="111" t="s">
        <v>63</v>
      </c>
      <c r="P28" s="106"/>
      <c r="Q28" s="136"/>
      <c r="R28" s="21"/>
      <c r="S28" s="206"/>
      <c r="T28" s="206"/>
      <c r="U28" s="206"/>
      <c r="V28" s="207"/>
      <c r="W28" s="204"/>
      <c r="X28" s="110"/>
      <c r="Y28" s="208"/>
      <c r="Z28" s="138"/>
      <c r="AA28" s="109"/>
      <c r="AB28" s="209">
        <f t="shared" ref="AB28:AE37" si="4">SUM(K28+W28)</f>
        <v>55</v>
      </c>
      <c r="AC28" s="234">
        <f t="shared" si="4"/>
        <v>45</v>
      </c>
      <c r="AD28" s="210">
        <f t="shared" si="4"/>
        <v>100</v>
      </c>
      <c r="AE28" s="210">
        <f t="shared" si="4"/>
        <v>4</v>
      </c>
    </row>
    <row r="29" spans="1:31" ht="28.5" customHeight="1" x14ac:dyDescent="0.25">
      <c r="A29" s="59">
        <v>2</v>
      </c>
      <c r="B29" s="137" t="s">
        <v>135</v>
      </c>
      <c r="C29" s="235" t="s">
        <v>136</v>
      </c>
      <c r="D29" s="106">
        <v>20</v>
      </c>
      <c r="E29" s="136"/>
      <c r="F29" s="21"/>
      <c r="G29" s="21"/>
      <c r="H29" s="21"/>
      <c r="I29" s="21"/>
      <c r="J29" s="107"/>
      <c r="K29" s="109">
        <f>SUM(D29:J29)</f>
        <v>20</v>
      </c>
      <c r="L29" s="115">
        <v>5</v>
      </c>
      <c r="M29" s="109">
        <f>SUM(K29+L29)</f>
        <v>25</v>
      </c>
      <c r="N29" s="138">
        <v>1</v>
      </c>
      <c r="O29" s="109" t="s">
        <v>62</v>
      </c>
      <c r="P29" s="112"/>
      <c r="Q29" s="113"/>
      <c r="R29" s="113"/>
      <c r="S29" s="113"/>
      <c r="T29" s="113"/>
      <c r="U29" s="113"/>
      <c r="V29" s="114"/>
      <c r="W29" s="109"/>
      <c r="X29" s="119"/>
      <c r="Y29" s="208"/>
      <c r="Z29" s="111"/>
      <c r="AA29" s="109"/>
      <c r="AB29" s="133">
        <f t="shared" si="4"/>
        <v>20</v>
      </c>
      <c r="AC29" s="236">
        <f t="shared" si="4"/>
        <v>5</v>
      </c>
      <c r="AD29" s="237">
        <f t="shared" si="4"/>
        <v>25</v>
      </c>
      <c r="AE29" s="212">
        <f t="shared" si="4"/>
        <v>1</v>
      </c>
    </row>
    <row r="30" spans="1:31" ht="29.25" x14ac:dyDescent="0.25">
      <c r="A30" s="59">
        <v>3</v>
      </c>
      <c r="B30" s="137" t="s">
        <v>137</v>
      </c>
      <c r="C30" s="235" t="s">
        <v>136</v>
      </c>
      <c r="D30" s="106">
        <v>20</v>
      </c>
      <c r="E30" s="136"/>
      <c r="F30" s="21"/>
      <c r="G30" s="21"/>
      <c r="H30" s="21"/>
      <c r="I30" s="21"/>
      <c r="J30" s="107"/>
      <c r="K30" s="109">
        <f>SUM(D30:J30)</f>
        <v>20</v>
      </c>
      <c r="L30" s="115">
        <v>5</v>
      </c>
      <c r="M30" s="109">
        <f>SUM(K30+L30)</f>
        <v>25</v>
      </c>
      <c r="N30" s="138">
        <v>1</v>
      </c>
      <c r="O30" s="109" t="s">
        <v>62</v>
      </c>
      <c r="P30" s="112"/>
      <c r="Q30" s="113"/>
      <c r="R30" s="113"/>
      <c r="S30" s="112"/>
      <c r="T30" s="113"/>
      <c r="U30" s="113"/>
      <c r="V30" s="114"/>
      <c r="W30" s="109"/>
      <c r="X30" s="119"/>
      <c r="Y30" s="208"/>
      <c r="Z30" s="138"/>
      <c r="AA30" s="109"/>
      <c r="AB30" s="133">
        <f t="shared" si="4"/>
        <v>20</v>
      </c>
      <c r="AC30" s="236">
        <f t="shared" si="4"/>
        <v>5</v>
      </c>
      <c r="AD30" s="237">
        <f t="shared" si="4"/>
        <v>25</v>
      </c>
      <c r="AE30" s="212">
        <f t="shared" si="4"/>
        <v>1</v>
      </c>
    </row>
    <row r="31" spans="1:31" ht="27.75" customHeight="1" x14ac:dyDescent="0.25">
      <c r="A31" s="59">
        <v>4</v>
      </c>
      <c r="B31" s="137" t="s">
        <v>138</v>
      </c>
      <c r="C31" s="135" t="s">
        <v>139</v>
      </c>
      <c r="D31" s="106">
        <v>20</v>
      </c>
      <c r="E31" s="136"/>
      <c r="F31" s="21"/>
      <c r="G31" s="21"/>
      <c r="H31" s="21"/>
      <c r="I31" s="21"/>
      <c r="J31" s="107"/>
      <c r="K31" s="109">
        <f>SUM(D31:J31)</f>
        <v>20</v>
      </c>
      <c r="L31" s="115">
        <v>5</v>
      </c>
      <c r="M31" s="109">
        <f>SUM(K31+L31)</f>
        <v>25</v>
      </c>
      <c r="N31" s="138">
        <v>1</v>
      </c>
      <c r="O31" s="109" t="s">
        <v>62</v>
      </c>
      <c r="P31" s="112"/>
      <c r="Q31" s="113"/>
      <c r="R31" s="113"/>
      <c r="S31" s="112"/>
      <c r="T31" s="113"/>
      <c r="U31" s="113"/>
      <c r="V31" s="114"/>
      <c r="W31" s="109"/>
      <c r="X31" s="119"/>
      <c r="Y31" s="208"/>
      <c r="Z31" s="111"/>
      <c r="AA31" s="109"/>
      <c r="AB31" s="133">
        <f t="shared" si="4"/>
        <v>20</v>
      </c>
      <c r="AC31" s="236">
        <f t="shared" si="4"/>
        <v>5</v>
      </c>
      <c r="AD31" s="237">
        <f t="shared" si="4"/>
        <v>25</v>
      </c>
      <c r="AE31" s="212">
        <f t="shared" si="4"/>
        <v>1</v>
      </c>
    </row>
    <row r="32" spans="1:31" ht="26.25" customHeight="1" x14ac:dyDescent="0.25">
      <c r="A32" s="59">
        <v>5</v>
      </c>
      <c r="B32" s="137" t="s">
        <v>140</v>
      </c>
      <c r="C32" s="238" t="s">
        <v>141</v>
      </c>
      <c r="D32" s="106">
        <v>20</v>
      </c>
      <c r="E32" s="136"/>
      <c r="F32" s="21">
        <v>10</v>
      </c>
      <c r="G32" s="21"/>
      <c r="H32" s="21"/>
      <c r="I32" s="21"/>
      <c r="J32" s="107"/>
      <c r="K32" s="109">
        <f>SUM(D32:J32)</f>
        <v>30</v>
      </c>
      <c r="L32" s="115">
        <v>45</v>
      </c>
      <c r="M32" s="109">
        <f>SUM(K32+L32)</f>
        <v>75</v>
      </c>
      <c r="N32" s="138">
        <v>3</v>
      </c>
      <c r="O32" s="111" t="s">
        <v>63</v>
      </c>
      <c r="P32" s="112"/>
      <c r="Q32" s="113"/>
      <c r="R32" s="113"/>
      <c r="S32" s="112"/>
      <c r="T32" s="113"/>
      <c r="U32" s="113"/>
      <c r="V32" s="114"/>
      <c r="W32" s="109"/>
      <c r="X32" s="119"/>
      <c r="Y32" s="208"/>
      <c r="Z32" s="138"/>
      <c r="AA32" s="109"/>
      <c r="AB32" s="133">
        <f t="shared" si="4"/>
        <v>30</v>
      </c>
      <c r="AC32" s="236">
        <f t="shared" si="4"/>
        <v>45</v>
      </c>
      <c r="AD32" s="237">
        <f t="shared" si="4"/>
        <v>75</v>
      </c>
      <c r="AE32" s="212">
        <f t="shared" si="4"/>
        <v>3</v>
      </c>
    </row>
    <row r="33" spans="1:38" ht="24" customHeight="1" x14ac:dyDescent="0.25">
      <c r="A33" s="59">
        <v>6</v>
      </c>
      <c r="B33" s="137" t="s">
        <v>142</v>
      </c>
      <c r="C33" s="372" t="s">
        <v>118</v>
      </c>
      <c r="D33" s="106"/>
      <c r="E33" s="136"/>
      <c r="F33" s="21"/>
      <c r="G33" s="21"/>
      <c r="H33" s="21"/>
      <c r="I33" s="21"/>
      <c r="J33" s="107"/>
      <c r="K33" s="109"/>
      <c r="L33" s="115"/>
      <c r="M33" s="109"/>
      <c r="N33" s="138"/>
      <c r="O33" s="109"/>
      <c r="P33" s="112">
        <v>30</v>
      </c>
      <c r="Q33" s="113"/>
      <c r="R33" s="113">
        <v>10</v>
      </c>
      <c r="S33" s="112"/>
      <c r="T33" s="113"/>
      <c r="U33" s="113"/>
      <c r="V33" s="114"/>
      <c r="W33" s="109">
        <f>SUM(P33:V33)</f>
        <v>40</v>
      </c>
      <c r="X33" s="119">
        <v>60</v>
      </c>
      <c r="Y33" s="208">
        <f>SUM(W33+X33)</f>
        <v>100</v>
      </c>
      <c r="Z33" s="111">
        <v>4</v>
      </c>
      <c r="AA33" s="111" t="s">
        <v>63</v>
      </c>
      <c r="AB33" s="133">
        <f t="shared" si="4"/>
        <v>40</v>
      </c>
      <c r="AC33" s="236">
        <f t="shared" si="4"/>
        <v>60</v>
      </c>
      <c r="AD33" s="237">
        <f t="shared" si="4"/>
        <v>100</v>
      </c>
      <c r="AE33" s="212">
        <f t="shared" si="4"/>
        <v>4</v>
      </c>
    </row>
    <row r="34" spans="1:38" ht="25.5" customHeight="1" x14ac:dyDescent="0.25">
      <c r="A34" s="59">
        <v>7</v>
      </c>
      <c r="B34" s="137" t="s">
        <v>143</v>
      </c>
      <c r="C34" s="373" t="s">
        <v>84</v>
      </c>
      <c r="D34" s="106"/>
      <c r="E34" s="136"/>
      <c r="F34" s="21"/>
      <c r="G34" s="21"/>
      <c r="H34" s="21"/>
      <c r="I34" s="21"/>
      <c r="J34" s="107"/>
      <c r="K34" s="109"/>
      <c r="L34" s="115"/>
      <c r="M34" s="109"/>
      <c r="N34" s="138"/>
      <c r="O34" s="109"/>
      <c r="P34" s="112">
        <v>40</v>
      </c>
      <c r="Q34" s="113"/>
      <c r="R34" s="113"/>
      <c r="S34" s="112"/>
      <c r="T34" s="112"/>
      <c r="U34" s="113"/>
      <c r="V34" s="114"/>
      <c r="W34" s="109">
        <f>SUM(P34:V34)</f>
        <v>40</v>
      </c>
      <c r="X34" s="119">
        <v>35</v>
      </c>
      <c r="Y34" s="208">
        <f>SUM(W34+X34)</f>
        <v>75</v>
      </c>
      <c r="Z34" s="138">
        <v>3</v>
      </c>
      <c r="AA34" s="109" t="s">
        <v>62</v>
      </c>
      <c r="AB34" s="133">
        <f t="shared" si="4"/>
        <v>40</v>
      </c>
      <c r="AC34" s="236">
        <f t="shared" si="4"/>
        <v>35</v>
      </c>
      <c r="AD34" s="237">
        <f t="shared" si="4"/>
        <v>75</v>
      </c>
      <c r="AE34" s="212">
        <f t="shared" si="4"/>
        <v>3</v>
      </c>
    </row>
    <row r="35" spans="1:38" ht="26.25" customHeight="1" x14ac:dyDescent="0.25">
      <c r="A35" s="59">
        <v>8</v>
      </c>
      <c r="B35" s="139" t="s">
        <v>144</v>
      </c>
      <c r="C35" s="370" t="s">
        <v>71</v>
      </c>
      <c r="D35" s="106">
        <v>30</v>
      </c>
      <c r="E35" s="136"/>
      <c r="F35" s="21">
        <v>30</v>
      </c>
      <c r="G35" s="21"/>
      <c r="H35" s="21"/>
      <c r="I35" s="21"/>
      <c r="J35" s="107"/>
      <c r="K35" s="109">
        <f>SUM(D35:J35)</f>
        <v>60</v>
      </c>
      <c r="L35" s="115">
        <v>40</v>
      </c>
      <c r="M35" s="109">
        <f>SUM(K35+L35)</f>
        <v>100</v>
      </c>
      <c r="N35" s="118">
        <v>4</v>
      </c>
      <c r="O35" s="117" t="s">
        <v>62</v>
      </c>
      <c r="P35" s="126"/>
      <c r="Q35" s="6"/>
      <c r="R35" s="6"/>
      <c r="S35" s="126"/>
      <c r="T35" s="126"/>
      <c r="U35" s="6"/>
      <c r="V35" s="15"/>
      <c r="W35" s="117"/>
      <c r="X35" s="120"/>
      <c r="Y35" s="213"/>
      <c r="Z35" s="122"/>
      <c r="AA35" s="109"/>
      <c r="AB35" s="133">
        <f t="shared" si="4"/>
        <v>60</v>
      </c>
      <c r="AC35" s="236">
        <f t="shared" si="4"/>
        <v>40</v>
      </c>
      <c r="AD35" s="237">
        <f t="shared" si="4"/>
        <v>100</v>
      </c>
      <c r="AE35" s="212">
        <f t="shared" si="4"/>
        <v>4</v>
      </c>
    </row>
    <row r="36" spans="1:38" ht="24" customHeight="1" x14ac:dyDescent="0.25">
      <c r="A36" s="59">
        <v>9</v>
      </c>
      <c r="B36" s="142" t="s">
        <v>145</v>
      </c>
      <c r="C36" s="373" t="s">
        <v>84</v>
      </c>
      <c r="D36" s="106"/>
      <c r="E36" s="136"/>
      <c r="F36" s="21"/>
      <c r="G36" s="21"/>
      <c r="H36" s="21"/>
      <c r="I36" s="21"/>
      <c r="J36" s="107"/>
      <c r="K36" s="109"/>
      <c r="L36" s="115"/>
      <c r="M36" s="109"/>
      <c r="N36" s="122"/>
      <c r="O36" s="117"/>
      <c r="P36" s="126"/>
      <c r="Q36" s="6"/>
      <c r="R36" s="6">
        <v>30</v>
      </c>
      <c r="S36" s="126"/>
      <c r="T36" s="6"/>
      <c r="U36" s="6"/>
      <c r="V36" s="15"/>
      <c r="W36" s="117">
        <f>SUM(P36:V36)</f>
        <v>30</v>
      </c>
      <c r="X36" s="120">
        <v>30</v>
      </c>
      <c r="Y36" s="213">
        <f>SUM(W36+X36)</f>
        <v>60</v>
      </c>
      <c r="Z36" s="122">
        <v>2</v>
      </c>
      <c r="AA36" s="109" t="s">
        <v>62</v>
      </c>
      <c r="AB36" s="133">
        <f t="shared" si="4"/>
        <v>30</v>
      </c>
      <c r="AC36" s="236">
        <f t="shared" si="4"/>
        <v>30</v>
      </c>
      <c r="AD36" s="237">
        <f t="shared" si="4"/>
        <v>60</v>
      </c>
      <c r="AE36" s="212">
        <f t="shared" si="4"/>
        <v>2</v>
      </c>
    </row>
    <row r="37" spans="1:38" ht="24.75" customHeight="1" thickBot="1" x14ac:dyDescent="0.3">
      <c r="A37" s="59">
        <v>10</v>
      </c>
      <c r="B37" s="239" t="s">
        <v>146</v>
      </c>
      <c r="C37" s="135"/>
      <c r="D37" s="240"/>
      <c r="E37" s="21">
        <v>30</v>
      </c>
      <c r="F37" s="21"/>
      <c r="G37" s="21"/>
      <c r="H37" s="21"/>
      <c r="I37" s="21"/>
      <c r="J37" s="107"/>
      <c r="K37" s="208">
        <f>SUM(D37:J37)</f>
        <v>30</v>
      </c>
      <c r="L37" s="115">
        <v>70</v>
      </c>
      <c r="M37" s="109">
        <f>SUM(K37+L37)</f>
        <v>100</v>
      </c>
      <c r="N37" s="118">
        <v>4</v>
      </c>
      <c r="O37" s="117" t="s">
        <v>62</v>
      </c>
      <c r="P37" s="126"/>
      <c r="Q37" s="5">
        <v>30</v>
      </c>
      <c r="R37" s="6"/>
      <c r="S37" s="126"/>
      <c r="T37" s="6"/>
      <c r="U37" s="6"/>
      <c r="V37" s="15"/>
      <c r="W37" s="213">
        <f>SUM(P37:V37)</f>
        <v>30</v>
      </c>
      <c r="X37" s="120">
        <v>70</v>
      </c>
      <c r="Y37" s="213">
        <f>SUM(W37+X37)</f>
        <v>100</v>
      </c>
      <c r="Z37" s="118">
        <v>4</v>
      </c>
      <c r="AA37" s="109" t="s">
        <v>62</v>
      </c>
      <c r="AB37" s="209">
        <f t="shared" si="4"/>
        <v>60</v>
      </c>
      <c r="AC37" s="241">
        <f t="shared" si="4"/>
        <v>140</v>
      </c>
      <c r="AD37" s="150">
        <f t="shared" si="4"/>
        <v>200</v>
      </c>
      <c r="AE37" s="218">
        <f t="shared" si="4"/>
        <v>8</v>
      </c>
    </row>
    <row r="38" spans="1:38" ht="22.15" customHeight="1" thickBot="1" x14ac:dyDescent="0.3">
      <c r="A38" s="242"/>
      <c r="B38" s="221" t="s">
        <v>102</v>
      </c>
      <c r="C38" s="222"/>
      <c r="D38" s="223">
        <f>SUM(D28:D37)</f>
        <v>150</v>
      </c>
      <c r="E38" s="223">
        <f>SUM(E28:E37)</f>
        <v>30</v>
      </c>
      <c r="F38" s="223">
        <f>SUM(F28:F37)</f>
        <v>55</v>
      </c>
      <c r="G38" s="223">
        <f>SUM(G30:G37)</f>
        <v>0</v>
      </c>
      <c r="H38" s="223">
        <f>SUM(H30:H37)</f>
        <v>0</v>
      </c>
      <c r="I38" s="223">
        <f>SUM(I30:I37)</f>
        <v>0</v>
      </c>
      <c r="J38" s="223">
        <f>SUM(J30:J37)</f>
        <v>0</v>
      </c>
      <c r="K38" s="223">
        <f>SUM(K28:K37)</f>
        <v>235</v>
      </c>
      <c r="L38" s="223">
        <f>SUM(L28:L37)</f>
        <v>215</v>
      </c>
      <c r="M38" s="223">
        <f>SUM(M28:M37)</f>
        <v>450</v>
      </c>
      <c r="N38" s="223">
        <f>SUM(N28:N37)</f>
        <v>18</v>
      </c>
      <c r="O38" s="224"/>
      <c r="P38" s="223">
        <f>SUM(P28:P37)</f>
        <v>70</v>
      </c>
      <c r="Q38" s="223">
        <f>SUM(Q28:Q37)</f>
        <v>30</v>
      </c>
      <c r="R38" s="223">
        <f>SUM(R28:R37)</f>
        <v>40</v>
      </c>
      <c r="S38" s="223">
        <f ca="1">SUM(S30:S38)</f>
        <v>0</v>
      </c>
      <c r="T38" s="223">
        <f ca="1">SUM(T30:T38)</f>
        <v>0</v>
      </c>
      <c r="U38" s="223">
        <f>SUM(U30:U37)</f>
        <v>0</v>
      </c>
      <c r="V38" s="223">
        <f ca="1">SUM(V22:V38)</f>
        <v>0</v>
      </c>
      <c r="W38" s="223">
        <f>SUM(W28:W37)</f>
        <v>140</v>
      </c>
      <c r="X38" s="223">
        <f>SUM(X28:X37)</f>
        <v>195</v>
      </c>
      <c r="Y38" s="223">
        <f>SUM(Y28:Y37)</f>
        <v>335</v>
      </c>
      <c r="Z38" s="223">
        <f>SUM(Z28:Z37)</f>
        <v>13</v>
      </c>
      <c r="AA38" s="225"/>
      <c r="AB38" s="226">
        <f>SUM(AB28:AB37)</f>
        <v>375</v>
      </c>
      <c r="AC38" s="226">
        <f>SUM(AC28:AC37)</f>
        <v>410</v>
      </c>
      <c r="AD38" s="227">
        <f>SUM(AD28:AD37)</f>
        <v>785</v>
      </c>
      <c r="AE38" s="223">
        <f>SUM(AE28:AE37)</f>
        <v>31</v>
      </c>
    </row>
    <row r="39" spans="1:38" x14ac:dyDescent="0.2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</row>
    <row r="40" spans="1:38" s="230" customFormat="1" ht="31.9" customHeight="1" thickBot="1" x14ac:dyDescent="0.3">
      <c r="A40" s="245"/>
      <c r="B40" s="228" t="s">
        <v>147</v>
      </c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9"/>
    </row>
    <row r="41" spans="1:38" ht="15" customHeight="1" thickBot="1" x14ac:dyDescent="0.25">
      <c r="A41" s="423" t="s">
        <v>42</v>
      </c>
      <c r="B41" s="423" t="s">
        <v>43</v>
      </c>
      <c r="C41" s="424" t="s">
        <v>44</v>
      </c>
      <c r="D41" s="426" t="s">
        <v>45</v>
      </c>
      <c r="E41" s="427"/>
      <c r="F41" s="427"/>
      <c r="G41" s="427"/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17" t="s">
        <v>107</v>
      </c>
      <c r="AC41" s="417" t="s">
        <v>108</v>
      </c>
      <c r="AD41" s="417" t="s">
        <v>148</v>
      </c>
      <c r="AE41" s="417" t="s">
        <v>149</v>
      </c>
    </row>
    <row r="42" spans="1:38" ht="15" customHeight="1" thickBot="1" x14ac:dyDescent="0.25">
      <c r="A42" s="423"/>
      <c r="B42" s="423"/>
      <c r="C42" s="425"/>
      <c r="D42" s="420" t="s">
        <v>109</v>
      </c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385"/>
      <c r="P42" s="422" t="s">
        <v>110</v>
      </c>
      <c r="Q42" s="421"/>
      <c r="R42" s="421"/>
      <c r="S42" s="421"/>
      <c r="T42" s="421"/>
      <c r="U42" s="421"/>
      <c r="V42" s="421"/>
      <c r="W42" s="422"/>
      <c r="X42" s="422"/>
      <c r="Y42" s="421"/>
      <c r="Z42" s="421"/>
      <c r="AA42" s="421"/>
      <c r="AB42" s="418"/>
      <c r="AC42" s="418"/>
      <c r="AD42" s="418"/>
      <c r="AE42" s="418"/>
    </row>
    <row r="43" spans="1:38" ht="170.25" customHeight="1" thickBot="1" x14ac:dyDescent="0.25">
      <c r="A43" s="423"/>
      <c r="B43" s="423"/>
      <c r="C43" s="428"/>
      <c r="D43" s="57" t="s">
        <v>13</v>
      </c>
      <c r="E43" s="57" t="s">
        <v>17</v>
      </c>
      <c r="F43" s="57" t="s">
        <v>52</v>
      </c>
      <c r="G43" s="57" t="s">
        <v>53</v>
      </c>
      <c r="H43" s="57" t="s">
        <v>29</v>
      </c>
      <c r="I43" s="57" t="s">
        <v>33</v>
      </c>
      <c r="J43" s="57" t="s">
        <v>36</v>
      </c>
      <c r="K43" s="46" t="s">
        <v>129</v>
      </c>
      <c r="L43" s="47" t="s">
        <v>130</v>
      </c>
      <c r="M43" s="46" t="s">
        <v>56</v>
      </c>
      <c r="N43" s="46" t="s">
        <v>57</v>
      </c>
      <c r="O43" s="58" t="s">
        <v>58</v>
      </c>
      <c r="P43" s="57" t="s">
        <v>13</v>
      </c>
      <c r="Q43" s="57" t="s">
        <v>17</v>
      </c>
      <c r="R43" s="57" t="s">
        <v>52</v>
      </c>
      <c r="S43" s="57" t="s">
        <v>53</v>
      </c>
      <c r="T43" s="57" t="s">
        <v>29</v>
      </c>
      <c r="U43" s="57" t="s">
        <v>33</v>
      </c>
      <c r="V43" s="57" t="s">
        <v>36</v>
      </c>
      <c r="W43" s="46" t="s">
        <v>131</v>
      </c>
      <c r="X43" s="47" t="s">
        <v>132</v>
      </c>
      <c r="Y43" s="46" t="s">
        <v>56</v>
      </c>
      <c r="Z43" s="46" t="s">
        <v>57</v>
      </c>
      <c r="AA43" s="58" t="s">
        <v>58</v>
      </c>
      <c r="AB43" s="419"/>
      <c r="AC43" s="419"/>
      <c r="AD43" s="419"/>
      <c r="AE43" s="419"/>
    </row>
    <row r="44" spans="1:38" ht="32.25" customHeight="1" x14ac:dyDescent="0.25">
      <c r="A44" s="61">
        <v>1</v>
      </c>
      <c r="B44" s="246" t="s">
        <v>150</v>
      </c>
      <c r="C44" s="374" t="s">
        <v>259</v>
      </c>
      <c r="D44" s="106">
        <v>25</v>
      </c>
      <c r="E44" s="233"/>
      <c r="F44" s="21">
        <v>20</v>
      </c>
      <c r="G44" s="21"/>
      <c r="H44" s="21"/>
      <c r="I44" s="21"/>
      <c r="J44" s="107"/>
      <c r="K44" s="204">
        <f>SUM(D44:J44)</f>
        <v>45</v>
      </c>
      <c r="L44" s="115">
        <v>55</v>
      </c>
      <c r="M44" s="109">
        <f>SUM(K44+L44)</f>
        <v>100</v>
      </c>
      <c r="N44" s="138">
        <v>4</v>
      </c>
      <c r="O44" s="111" t="s">
        <v>63</v>
      </c>
      <c r="P44" s="106"/>
      <c r="Q44" s="136"/>
      <c r="R44" s="21"/>
      <c r="S44" s="206"/>
      <c r="T44" s="206"/>
      <c r="U44" s="206"/>
      <c r="V44" s="207"/>
      <c r="W44" s="204"/>
      <c r="X44" s="110"/>
      <c r="Y44" s="208"/>
      <c r="Z44" s="138"/>
      <c r="AA44" s="109"/>
      <c r="AB44" s="209">
        <f t="shared" ref="AB44:AE54" si="5">SUM(K44+W44)</f>
        <v>45</v>
      </c>
      <c r="AC44" s="210">
        <f t="shared" si="5"/>
        <v>55</v>
      </c>
      <c r="AD44" s="130">
        <f t="shared" si="5"/>
        <v>100</v>
      </c>
      <c r="AE44" s="210">
        <f t="shared" si="5"/>
        <v>4</v>
      </c>
    </row>
    <row r="45" spans="1:38" ht="27.75" customHeight="1" x14ac:dyDescent="0.25">
      <c r="A45" s="59">
        <v>2</v>
      </c>
      <c r="B45" s="142" t="s">
        <v>151</v>
      </c>
      <c r="C45" s="374" t="s">
        <v>265</v>
      </c>
      <c r="D45" s="106"/>
      <c r="E45" s="233"/>
      <c r="F45" s="21"/>
      <c r="G45" s="21"/>
      <c r="H45" s="21"/>
      <c r="I45" s="21"/>
      <c r="J45" s="107"/>
      <c r="K45" s="109"/>
      <c r="L45" s="115"/>
      <c r="M45" s="109"/>
      <c r="N45" s="118"/>
      <c r="O45" s="117"/>
      <c r="P45" s="126">
        <v>25</v>
      </c>
      <c r="Q45" s="6"/>
      <c r="R45" s="6">
        <v>15</v>
      </c>
      <c r="S45" s="6"/>
      <c r="T45" s="6"/>
      <c r="U45" s="6"/>
      <c r="V45" s="15"/>
      <c r="W45" s="117">
        <f>SUM(P45:V45)</f>
        <v>40</v>
      </c>
      <c r="X45" s="120">
        <v>60</v>
      </c>
      <c r="Y45" s="213">
        <f>SUM(W45+X45)</f>
        <v>100</v>
      </c>
      <c r="Z45" s="122">
        <v>4</v>
      </c>
      <c r="AA45" s="109" t="s">
        <v>62</v>
      </c>
      <c r="AB45" s="133">
        <f t="shared" si="5"/>
        <v>40</v>
      </c>
      <c r="AC45" s="212">
        <f t="shared" si="5"/>
        <v>60</v>
      </c>
      <c r="AD45" s="212">
        <f t="shared" si="5"/>
        <v>100</v>
      </c>
      <c r="AE45" s="212">
        <f t="shared" si="5"/>
        <v>4</v>
      </c>
    </row>
    <row r="46" spans="1:38" ht="25.9" customHeight="1" x14ac:dyDescent="0.25">
      <c r="A46" s="59">
        <v>3</v>
      </c>
      <c r="B46" s="137" t="s">
        <v>152</v>
      </c>
      <c r="C46" s="374" t="s">
        <v>259</v>
      </c>
      <c r="D46" s="106">
        <v>20</v>
      </c>
      <c r="E46" s="233"/>
      <c r="F46" s="21">
        <v>45</v>
      </c>
      <c r="G46" s="21"/>
      <c r="H46" s="21"/>
      <c r="I46" s="21"/>
      <c r="J46" s="107"/>
      <c r="K46" s="109">
        <f>SUM(D46:J46)</f>
        <v>65</v>
      </c>
      <c r="L46" s="115">
        <v>50</v>
      </c>
      <c r="M46" s="109">
        <f>SUM(K46+L46)</f>
        <v>115</v>
      </c>
      <c r="N46" s="118">
        <v>5</v>
      </c>
      <c r="O46" s="122" t="s">
        <v>63</v>
      </c>
      <c r="P46" s="126"/>
      <c r="Q46" s="6"/>
      <c r="R46" s="6"/>
      <c r="S46" s="126"/>
      <c r="T46" s="6"/>
      <c r="U46" s="6"/>
      <c r="V46" s="15"/>
      <c r="W46" s="117"/>
      <c r="X46" s="120"/>
      <c r="Y46" s="213"/>
      <c r="Z46" s="118"/>
      <c r="AA46" s="109"/>
      <c r="AB46" s="133">
        <f t="shared" si="5"/>
        <v>65</v>
      </c>
      <c r="AC46" s="212">
        <f t="shared" si="5"/>
        <v>50</v>
      </c>
      <c r="AD46" s="212">
        <f t="shared" si="5"/>
        <v>115</v>
      </c>
      <c r="AE46" s="212">
        <f t="shared" si="5"/>
        <v>5</v>
      </c>
    </row>
    <row r="47" spans="1:38" ht="30.75" customHeight="1" x14ac:dyDescent="0.25">
      <c r="A47" s="59">
        <v>4</v>
      </c>
      <c r="B47" s="137" t="s">
        <v>153</v>
      </c>
      <c r="C47" s="375" t="s">
        <v>136</v>
      </c>
      <c r="D47" s="106"/>
      <c r="E47" s="233"/>
      <c r="F47" s="21"/>
      <c r="G47" s="21"/>
      <c r="H47" s="21"/>
      <c r="I47" s="21"/>
      <c r="J47" s="107"/>
      <c r="K47" s="109"/>
      <c r="L47" s="115"/>
      <c r="M47" s="109"/>
      <c r="N47" s="118"/>
      <c r="O47" s="117"/>
      <c r="P47" s="126">
        <v>25</v>
      </c>
      <c r="Q47" s="6"/>
      <c r="R47" s="6">
        <v>10</v>
      </c>
      <c r="S47" s="126"/>
      <c r="T47" s="6"/>
      <c r="U47" s="6"/>
      <c r="V47" s="15"/>
      <c r="W47" s="117">
        <f>SUM(P47:V47)</f>
        <v>35</v>
      </c>
      <c r="X47" s="120">
        <v>40</v>
      </c>
      <c r="Y47" s="213">
        <f>SUM(W47+X47)</f>
        <v>75</v>
      </c>
      <c r="Z47" s="122">
        <v>3</v>
      </c>
      <c r="AA47" s="111" t="s">
        <v>63</v>
      </c>
      <c r="AB47" s="133">
        <f t="shared" si="5"/>
        <v>35</v>
      </c>
      <c r="AC47" s="212">
        <f t="shared" si="5"/>
        <v>40</v>
      </c>
      <c r="AD47" s="212">
        <f t="shared" si="5"/>
        <v>75</v>
      </c>
      <c r="AE47" s="212">
        <f t="shared" si="5"/>
        <v>3</v>
      </c>
    </row>
    <row r="48" spans="1:38" ht="26.25" customHeight="1" x14ac:dyDescent="0.25">
      <c r="A48" s="59">
        <v>5</v>
      </c>
      <c r="B48" s="142" t="s">
        <v>154</v>
      </c>
      <c r="C48" s="376" t="s">
        <v>155</v>
      </c>
      <c r="D48" s="106">
        <v>15</v>
      </c>
      <c r="E48" s="145">
        <v>15</v>
      </c>
      <c r="F48" s="21"/>
      <c r="G48" s="21"/>
      <c r="H48" s="21"/>
      <c r="I48" s="21"/>
      <c r="J48" s="107"/>
      <c r="K48" s="109">
        <f>SUM(D48:J48)</f>
        <v>30</v>
      </c>
      <c r="L48" s="115">
        <v>5</v>
      </c>
      <c r="M48" s="109">
        <f>SUM(K48+L48)</f>
        <v>35</v>
      </c>
      <c r="N48" s="118">
        <v>1</v>
      </c>
      <c r="O48" s="117" t="s">
        <v>62</v>
      </c>
      <c r="P48" s="247"/>
      <c r="Q48" s="6"/>
      <c r="R48" s="6"/>
      <c r="S48" s="126"/>
      <c r="T48" s="126"/>
      <c r="U48" s="6"/>
      <c r="V48" s="15"/>
      <c r="W48" s="117"/>
      <c r="X48" s="120"/>
      <c r="Y48" s="213"/>
      <c r="Z48" s="118"/>
      <c r="AA48" s="111"/>
      <c r="AB48" s="133">
        <f t="shared" si="5"/>
        <v>30</v>
      </c>
      <c r="AC48" s="212">
        <f t="shared" si="5"/>
        <v>5</v>
      </c>
      <c r="AD48" s="212">
        <f t="shared" si="5"/>
        <v>35</v>
      </c>
      <c r="AE48" s="212">
        <f t="shared" si="5"/>
        <v>1</v>
      </c>
    </row>
    <row r="49" spans="1:31" ht="30" customHeight="1" x14ac:dyDescent="0.25">
      <c r="A49" s="59">
        <v>6</v>
      </c>
      <c r="B49" s="139" t="s">
        <v>156</v>
      </c>
      <c r="C49" s="377" t="s">
        <v>261</v>
      </c>
      <c r="D49" s="32"/>
      <c r="E49" s="21">
        <v>6</v>
      </c>
      <c r="F49" s="21"/>
      <c r="G49" s="21"/>
      <c r="H49" s="21"/>
      <c r="I49" s="21"/>
      <c r="J49" s="107">
        <v>4</v>
      </c>
      <c r="K49" s="109">
        <v>10</v>
      </c>
      <c r="L49" s="115">
        <v>15</v>
      </c>
      <c r="M49" s="109">
        <f>SUM(K49+L49)</f>
        <v>25</v>
      </c>
      <c r="N49" s="118">
        <v>1</v>
      </c>
      <c r="O49" s="117" t="s">
        <v>62</v>
      </c>
      <c r="P49" s="247"/>
      <c r="Q49" s="6"/>
      <c r="R49" s="6"/>
      <c r="S49" s="126"/>
      <c r="T49" s="126"/>
      <c r="U49" s="6"/>
      <c r="V49" s="15"/>
      <c r="W49" s="117"/>
      <c r="X49" s="120"/>
      <c r="Y49" s="213"/>
      <c r="Z49" s="118"/>
      <c r="AA49" s="111"/>
      <c r="AB49" s="133">
        <f t="shared" si="5"/>
        <v>10</v>
      </c>
      <c r="AC49" s="212">
        <f t="shared" si="5"/>
        <v>15</v>
      </c>
      <c r="AD49" s="212">
        <f t="shared" si="5"/>
        <v>25</v>
      </c>
      <c r="AE49" s="212">
        <f t="shared" si="5"/>
        <v>1</v>
      </c>
    </row>
    <row r="50" spans="1:31" ht="30" customHeight="1" x14ac:dyDescent="0.25">
      <c r="A50" s="59">
        <v>7</v>
      </c>
      <c r="B50" s="142" t="s">
        <v>157</v>
      </c>
      <c r="C50" s="373" t="s">
        <v>84</v>
      </c>
      <c r="D50" s="106"/>
      <c r="E50" s="21">
        <v>15</v>
      </c>
      <c r="F50" s="21"/>
      <c r="G50" s="21"/>
      <c r="H50" s="21"/>
      <c r="I50" s="21"/>
      <c r="J50" s="107"/>
      <c r="K50" s="109">
        <f>SUM(D50:J50)</f>
        <v>15</v>
      </c>
      <c r="L50" s="115">
        <v>10</v>
      </c>
      <c r="M50" s="109">
        <f>SUM(K50+L50)</f>
        <v>25</v>
      </c>
      <c r="N50" s="118">
        <v>1</v>
      </c>
      <c r="O50" s="117" t="s">
        <v>62</v>
      </c>
      <c r="P50" s="247"/>
      <c r="Q50" s="6"/>
      <c r="R50" s="6"/>
      <c r="S50" s="126"/>
      <c r="T50" s="126"/>
      <c r="U50" s="6"/>
      <c r="V50" s="15"/>
      <c r="W50" s="117"/>
      <c r="X50" s="120"/>
      <c r="Y50" s="213"/>
      <c r="Z50" s="118"/>
      <c r="AA50" s="111"/>
      <c r="AB50" s="133">
        <f t="shared" si="5"/>
        <v>15</v>
      </c>
      <c r="AC50" s="212">
        <f t="shared" si="5"/>
        <v>10</v>
      </c>
      <c r="AD50" s="212">
        <f t="shared" si="5"/>
        <v>25</v>
      </c>
      <c r="AE50" s="212">
        <f t="shared" si="5"/>
        <v>1</v>
      </c>
    </row>
    <row r="51" spans="1:31" ht="30" customHeight="1" x14ac:dyDescent="0.25">
      <c r="A51" s="59">
        <v>8</v>
      </c>
      <c r="B51" s="142" t="s">
        <v>158</v>
      </c>
      <c r="C51" s="373" t="s">
        <v>159</v>
      </c>
      <c r="D51" s="106"/>
      <c r="E51" s="21">
        <v>15</v>
      </c>
      <c r="F51" s="21"/>
      <c r="G51" s="21"/>
      <c r="H51" s="21"/>
      <c r="I51" s="21"/>
      <c r="J51" s="107"/>
      <c r="K51" s="109">
        <f>SUM(D51:J51)</f>
        <v>15</v>
      </c>
      <c r="L51" s="115">
        <v>10</v>
      </c>
      <c r="M51" s="109">
        <f>SUM(K51+L51)</f>
        <v>25</v>
      </c>
      <c r="N51" s="118">
        <v>1</v>
      </c>
      <c r="O51" s="117" t="s">
        <v>62</v>
      </c>
      <c r="P51" s="247"/>
      <c r="Q51" s="6"/>
      <c r="R51" s="6"/>
      <c r="S51" s="126"/>
      <c r="T51" s="126"/>
      <c r="U51" s="6"/>
      <c r="V51" s="15"/>
      <c r="W51" s="117"/>
      <c r="X51" s="120"/>
      <c r="Y51" s="213"/>
      <c r="Z51" s="118"/>
      <c r="AA51" s="111"/>
      <c r="AB51" s="133">
        <f t="shared" si="5"/>
        <v>15</v>
      </c>
      <c r="AC51" s="212">
        <f t="shared" si="5"/>
        <v>10</v>
      </c>
      <c r="AD51" s="212">
        <f t="shared" si="5"/>
        <v>25</v>
      </c>
      <c r="AE51" s="212">
        <f t="shared" si="5"/>
        <v>1</v>
      </c>
    </row>
    <row r="52" spans="1:31" ht="28.5" customHeight="1" x14ac:dyDescent="0.25">
      <c r="A52" s="59">
        <v>9</v>
      </c>
      <c r="B52" s="142" t="s">
        <v>160</v>
      </c>
      <c r="C52" s="378" t="s">
        <v>161</v>
      </c>
      <c r="D52" s="106">
        <v>15</v>
      </c>
      <c r="E52" s="21">
        <v>15</v>
      </c>
      <c r="G52" s="21"/>
      <c r="H52" s="21"/>
      <c r="I52" s="21"/>
      <c r="J52" s="107"/>
      <c r="K52" s="109">
        <f>SUM(D52:J52)</f>
        <v>30</v>
      </c>
      <c r="L52" s="115">
        <v>5</v>
      </c>
      <c r="M52" s="109">
        <f>SUM(K52+L52)</f>
        <v>35</v>
      </c>
      <c r="N52" s="118">
        <v>1</v>
      </c>
      <c r="O52" s="117" t="s">
        <v>62</v>
      </c>
      <c r="P52" s="126"/>
      <c r="Q52" s="6"/>
      <c r="R52" s="6"/>
      <c r="S52" s="126"/>
      <c r="T52" s="126"/>
      <c r="U52" s="6"/>
      <c r="V52" s="15"/>
      <c r="W52" s="117"/>
      <c r="X52" s="120"/>
      <c r="Y52" s="213"/>
      <c r="Z52" s="118"/>
      <c r="AA52" s="109"/>
      <c r="AB52" s="133">
        <f t="shared" si="5"/>
        <v>30</v>
      </c>
      <c r="AC52" s="212">
        <f t="shared" si="5"/>
        <v>5</v>
      </c>
      <c r="AD52" s="212">
        <f t="shared" si="5"/>
        <v>35</v>
      </c>
      <c r="AE52" s="212">
        <f t="shared" si="5"/>
        <v>1</v>
      </c>
    </row>
    <row r="53" spans="1:31" ht="24" customHeight="1" x14ac:dyDescent="0.25">
      <c r="A53" s="59">
        <v>10</v>
      </c>
      <c r="B53" s="142" t="s">
        <v>162</v>
      </c>
      <c r="C53" s="373" t="s">
        <v>163</v>
      </c>
      <c r="D53" s="106"/>
      <c r="E53" s="233"/>
      <c r="F53" s="21"/>
      <c r="G53" s="21"/>
      <c r="H53" s="21"/>
      <c r="I53" s="21"/>
      <c r="J53" s="107"/>
      <c r="K53" s="109"/>
      <c r="L53" s="216"/>
      <c r="M53" s="109"/>
      <c r="N53" s="118"/>
      <c r="O53" s="117"/>
      <c r="P53" s="126"/>
      <c r="Q53" s="6"/>
      <c r="R53" s="6">
        <v>30</v>
      </c>
      <c r="S53" s="126"/>
      <c r="T53" s="6"/>
      <c r="U53" s="6"/>
      <c r="V53" s="15"/>
      <c r="W53" s="117">
        <f>SUM(P53:V53)</f>
        <v>30</v>
      </c>
      <c r="X53" s="120">
        <v>20</v>
      </c>
      <c r="Y53" s="213">
        <f>SUM(W53+X53)</f>
        <v>50</v>
      </c>
      <c r="Z53" s="118">
        <v>2</v>
      </c>
      <c r="AA53" s="109" t="s">
        <v>62</v>
      </c>
      <c r="AB53" s="133">
        <f t="shared" si="5"/>
        <v>30</v>
      </c>
      <c r="AC53" s="212">
        <f t="shared" si="5"/>
        <v>20</v>
      </c>
      <c r="AD53" s="212">
        <f t="shared" si="5"/>
        <v>50</v>
      </c>
      <c r="AE53" s="212">
        <f t="shared" si="5"/>
        <v>2</v>
      </c>
    </row>
    <row r="54" spans="1:31" ht="25.9" customHeight="1" thickBot="1" x14ac:dyDescent="0.3">
      <c r="A54" s="59">
        <v>11</v>
      </c>
      <c r="B54" s="137" t="s">
        <v>146</v>
      </c>
      <c r="C54" s="144"/>
      <c r="D54" s="106"/>
      <c r="E54" s="145">
        <v>30</v>
      </c>
      <c r="F54" s="21"/>
      <c r="G54" s="21"/>
      <c r="H54" s="21"/>
      <c r="I54" s="21"/>
      <c r="J54" s="107"/>
      <c r="K54" s="208">
        <f>SUM(D54:J54)</f>
        <v>30</v>
      </c>
      <c r="L54" s="115">
        <v>70</v>
      </c>
      <c r="M54" s="109">
        <f>SUM(K54+L54)</f>
        <v>100</v>
      </c>
      <c r="N54" s="118">
        <v>4</v>
      </c>
      <c r="O54" s="117" t="s">
        <v>62</v>
      </c>
      <c r="P54" s="126"/>
      <c r="Q54" s="6">
        <v>30</v>
      </c>
      <c r="R54" s="6"/>
      <c r="S54" s="126"/>
      <c r="T54" s="6"/>
      <c r="U54" s="6"/>
      <c r="V54" s="15"/>
      <c r="W54" s="213">
        <f>SUM(P54:V54)</f>
        <v>30</v>
      </c>
      <c r="X54" s="120">
        <v>70</v>
      </c>
      <c r="Y54" s="213">
        <f>SUM(W54+X54)</f>
        <v>100</v>
      </c>
      <c r="Z54" s="122">
        <v>4</v>
      </c>
      <c r="AA54" s="109" t="s">
        <v>62</v>
      </c>
      <c r="AB54" s="209">
        <f t="shared" si="5"/>
        <v>60</v>
      </c>
      <c r="AC54" s="249">
        <f t="shared" si="5"/>
        <v>140</v>
      </c>
      <c r="AD54" s="150">
        <f t="shared" si="5"/>
        <v>200</v>
      </c>
      <c r="AE54" s="249">
        <f t="shared" si="5"/>
        <v>8</v>
      </c>
    </row>
    <row r="55" spans="1:31" ht="24.6" customHeight="1" thickBot="1" x14ac:dyDescent="0.3">
      <c r="A55" s="220"/>
      <c r="B55" s="221" t="s">
        <v>102</v>
      </c>
      <c r="C55" s="222"/>
      <c r="D55" s="223">
        <f>SUM(D44:D54)</f>
        <v>75</v>
      </c>
      <c r="E55" s="223">
        <f>SUM(E44:E54)</f>
        <v>96</v>
      </c>
      <c r="F55" s="223">
        <f>SUM(F44:F54)</f>
        <v>65</v>
      </c>
      <c r="G55" s="223">
        <f>SUM(G47:G54)</f>
        <v>0</v>
      </c>
      <c r="H55" s="223">
        <f>SUM(H47:H54)</f>
        <v>0</v>
      </c>
      <c r="I55" s="223">
        <f>SUM(I47:I54)</f>
        <v>0</v>
      </c>
      <c r="J55" s="223">
        <f>SUM(J47:J54)</f>
        <v>4</v>
      </c>
      <c r="K55" s="223">
        <f>SUM(K44:K54)</f>
        <v>240</v>
      </c>
      <c r="L55" s="223">
        <f>SUM(L44:L54)</f>
        <v>220</v>
      </c>
      <c r="M55" s="223">
        <f>SUM(M44:M54)</f>
        <v>460</v>
      </c>
      <c r="N55" s="223">
        <f>SUM(N44:N54)</f>
        <v>18</v>
      </c>
      <c r="O55" s="224"/>
      <c r="P55" s="223">
        <f>SUM(P44:P54)</f>
        <v>50</v>
      </c>
      <c r="Q55" s="223">
        <f>SUM(Q44:Q54)</f>
        <v>30</v>
      </c>
      <c r="R55" s="223">
        <f>SUM(R44:R54)</f>
        <v>55</v>
      </c>
      <c r="S55" s="223">
        <f ca="1">SUM(S47:S55)</f>
        <v>0</v>
      </c>
      <c r="T55" s="223">
        <f ca="1">SUM(T47:T55)</f>
        <v>0</v>
      </c>
      <c r="U55" s="223">
        <f>SUM(U47:U54)</f>
        <v>0</v>
      </c>
      <c r="V55" s="223">
        <f ca="1">SUM(V39:V55)</f>
        <v>0</v>
      </c>
      <c r="W55" s="223">
        <f>SUM(W44:W54)</f>
        <v>135</v>
      </c>
      <c r="X55" s="223">
        <f>SUM(X44:X54)</f>
        <v>190</v>
      </c>
      <c r="Y55" s="223">
        <f>SUM(Y44:Y54)</f>
        <v>325</v>
      </c>
      <c r="Z55" s="223">
        <f>SUM(Z44:Z54)</f>
        <v>13</v>
      </c>
      <c r="AA55" s="225"/>
      <c r="AB55" s="226">
        <f>SUM(AB44:AB54)</f>
        <v>375</v>
      </c>
      <c r="AC55" s="226">
        <f>SUM(AC44:AC54)</f>
        <v>410</v>
      </c>
      <c r="AD55" s="227">
        <f>SUM(AD44:AD54)</f>
        <v>785</v>
      </c>
      <c r="AE55" s="223">
        <f>SUM(AE44:AE54)</f>
        <v>31</v>
      </c>
    </row>
    <row r="56" spans="1:31" ht="18.75" customHeight="1" x14ac:dyDescent="0.25">
      <c r="A56" s="4"/>
      <c r="B56" s="250" t="s">
        <v>164</v>
      </c>
      <c r="C56" s="251"/>
      <c r="D56" s="380"/>
      <c r="E56" s="380"/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380"/>
      <c r="T56" s="380"/>
      <c r="U56" s="380"/>
      <c r="V56" s="380"/>
      <c r="W56" s="380"/>
      <c r="X56" s="380"/>
      <c r="Y56" s="380"/>
      <c r="Z56" s="380"/>
      <c r="AA56" s="380"/>
      <c r="AB56" s="380"/>
      <c r="AC56" s="228"/>
      <c r="AD56" s="229"/>
    </row>
    <row r="57" spans="1:31" s="230" customFormat="1" ht="31.15" customHeight="1" thickBot="1" x14ac:dyDescent="0.3">
      <c r="A57" s="228"/>
      <c r="B57" s="228" t="s">
        <v>165</v>
      </c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9"/>
    </row>
    <row r="58" spans="1:31" ht="15" customHeight="1" thickBot="1" x14ac:dyDescent="0.25">
      <c r="A58" s="423" t="s">
        <v>42</v>
      </c>
      <c r="B58" s="423" t="s">
        <v>43</v>
      </c>
      <c r="C58" s="424" t="s">
        <v>44</v>
      </c>
      <c r="D58" s="426" t="s">
        <v>45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17" t="s">
        <v>107</v>
      </c>
      <c r="AC58" s="417" t="s">
        <v>108</v>
      </c>
      <c r="AD58" s="417" t="s">
        <v>48</v>
      </c>
      <c r="AE58" s="417" t="s">
        <v>49</v>
      </c>
    </row>
    <row r="59" spans="1:31" ht="15" customHeight="1" thickBot="1" x14ac:dyDescent="0.25">
      <c r="A59" s="423"/>
      <c r="B59" s="423"/>
      <c r="C59" s="425"/>
      <c r="D59" s="420" t="s">
        <v>109</v>
      </c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385"/>
      <c r="P59" s="422" t="s">
        <v>110</v>
      </c>
      <c r="Q59" s="421"/>
      <c r="R59" s="421"/>
      <c r="S59" s="421"/>
      <c r="T59" s="421"/>
      <c r="U59" s="421"/>
      <c r="V59" s="421"/>
      <c r="W59" s="422"/>
      <c r="X59" s="422"/>
      <c r="Y59" s="421"/>
      <c r="Z59" s="421"/>
      <c r="AA59" s="421"/>
      <c r="AB59" s="418"/>
      <c r="AC59" s="418"/>
      <c r="AD59" s="418"/>
      <c r="AE59" s="418"/>
    </row>
    <row r="60" spans="1:31" ht="171" customHeight="1" thickBot="1" x14ac:dyDescent="0.25">
      <c r="A60" s="423"/>
      <c r="B60" s="423"/>
      <c r="C60" s="428"/>
      <c r="D60" s="57" t="s">
        <v>13</v>
      </c>
      <c r="E60" s="57" t="s">
        <v>17</v>
      </c>
      <c r="F60" s="57" t="s">
        <v>52</v>
      </c>
      <c r="G60" s="57" t="s">
        <v>53</v>
      </c>
      <c r="H60" s="57" t="s">
        <v>29</v>
      </c>
      <c r="I60" s="57" t="s">
        <v>33</v>
      </c>
      <c r="J60" s="57" t="s">
        <v>36</v>
      </c>
      <c r="K60" s="46" t="s">
        <v>129</v>
      </c>
      <c r="L60" s="47" t="s">
        <v>130</v>
      </c>
      <c r="M60" s="46" t="s">
        <v>56</v>
      </c>
      <c r="N60" s="46" t="s">
        <v>57</v>
      </c>
      <c r="O60" s="58" t="s">
        <v>58</v>
      </c>
      <c r="P60" s="57" t="s">
        <v>13</v>
      </c>
      <c r="Q60" s="57" t="s">
        <v>17</v>
      </c>
      <c r="R60" s="57" t="s">
        <v>52</v>
      </c>
      <c r="S60" s="57" t="s">
        <v>53</v>
      </c>
      <c r="T60" s="57" t="s">
        <v>29</v>
      </c>
      <c r="U60" s="57" t="s">
        <v>33</v>
      </c>
      <c r="V60" s="57" t="s">
        <v>36</v>
      </c>
      <c r="W60" s="46" t="s">
        <v>129</v>
      </c>
      <c r="X60" s="47" t="s">
        <v>130</v>
      </c>
      <c r="Y60" s="46" t="s">
        <v>56</v>
      </c>
      <c r="Z60" s="46" t="s">
        <v>57</v>
      </c>
      <c r="AA60" s="58" t="s">
        <v>58</v>
      </c>
      <c r="AB60" s="419"/>
      <c r="AC60" s="419"/>
      <c r="AD60" s="419"/>
      <c r="AE60" s="419"/>
    </row>
    <row r="61" spans="1:31" ht="22.9" customHeight="1" x14ac:dyDescent="0.25">
      <c r="A61" s="61">
        <v>1</v>
      </c>
      <c r="B61" s="202" t="s">
        <v>166</v>
      </c>
      <c r="C61" s="252" t="s">
        <v>167</v>
      </c>
      <c r="D61" s="106">
        <v>40</v>
      </c>
      <c r="E61" s="233"/>
      <c r="F61" s="21">
        <v>20</v>
      </c>
      <c r="G61" s="21"/>
      <c r="H61" s="21"/>
      <c r="I61" s="21"/>
      <c r="J61" s="107"/>
      <c r="K61" s="204">
        <f>SUM(D61:J61)</f>
        <v>60</v>
      </c>
      <c r="L61" s="115">
        <v>45</v>
      </c>
      <c r="M61" s="109">
        <f>SUM(K61+L61)</f>
        <v>105</v>
      </c>
      <c r="N61" s="118">
        <v>4</v>
      </c>
      <c r="O61" s="122" t="s">
        <v>63</v>
      </c>
      <c r="P61" s="123"/>
      <c r="Q61" s="141"/>
      <c r="R61" s="5"/>
      <c r="S61" s="11"/>
      <c r="T61" s="11"/>
      <c r="U61" s="11"/>
      <c r="V61" s="13"/>
      <c r="W61" s="253"/>
      <c r="X61" s="132"/>
      <c r="Y61" s="213"/>
      <c r="Z61" s="118"/>
      <c r="AA61" s="109"/>
      <c r="AB61" s="209">
        <f t="shared" ref="AB61:AE69" si="6">SUM(K61+W61)</f>
        <v>60</v>
      </c>
      <c r="AC61" s="210">
        <f t="shared" si="6"/>
        <v>45</v>
      </c>
      <c r="AD61" s="210">
        <f t="shared" si="6"/>
        <v>105</v>
      </c>
      <c r="AE61" s="210">
        <f t="shared" si="6"/>
        <v>4</v>
      </c>
    </row>
    <row r="62" spans="1:31" ht="28.15" customHeight="1" x14ac:dyDescent="0.25">
      <c r="A62" s="59">
        <v>2</v>
      </c>
      <c r="B62" s="137" t="s">
        <v>168</v>
      </c>
      <c r="C62" s="144" t="s">
        <v>167</v>
      </c>
      <c r="D62" s="106">
        <v>35</v>
      </c>
      <c r="E62" s="233"/>
      <c r="F62" s="21"/>
      <c r="G62" s="21"/>
      <c r="H62" s="21"/>
      <c r="I62" s="21"/>
      <c r="J62" s="107"/>
      <c r="K62" s="109">
        <f>SUM(D62:J62)</f>
        <v>35</v>
      </c>
      <c r="L62" s="115">
        <v>15</v>
      </c>
      <c r="M62" s="109">
        <f>SUM(K62+L62)</f>
        <v>50</v>
      </c>
      <c r="N62" s="118">
        <v>2</v>
      </c>
      <c r="O62" s="117" t="s">
        <v>62</v>
      </c>
      <c r="P62" s="126"/>
      <c r="Q62" s="6"/>
      <c r="R62" s="6"/>
      <c r="S62" s="6"/>
      <c r="T62" s="6"/>
      <c r="U62" s="6"/>
      <c r="V62" s="15"/>
      <c r="W62" s="117"/>
      <c r="X62" s="120"/>
      <c r="Y62" s="213"/>
      <c r="Z62" s="122"/>
      <c r="AA62" s="109"/>
      <c r="AB62" s="133">
        <f t="shared" si="6"/>
        <v>35</v>
      </c>
      <c r="AC62" s="212">
        <f t="shared" si="6"/>
        <v>15</v>
      </c>
      <c r="AD62" s="212">
        <f t="shared" si="6"/>
        <v>50</v>
      </c>
      <c r="AE62" s="212">
        <f t="shared" si="6"/>
        <v>2</v>
      </c>
    </row>
    <row r="63" spans="1:31" ht="25.15" customHeight="1" x14ac:dyDescent="0.25">
      <c r="A63" s="59">
        <v>3</v>
      </c>
      <c r="B63" s="137" t="s">
        <v>169</v>
      </c>
      <c r="C63" s="144" t="s">
        <v>263</v>
      </c>
      <c r="D63" s="106">
        <v>35</v>
      </c>
      <c r="E63" s="233"/>
      <c r="F63" s="21"/>
      <c r="G63" s="21"/>
      <c r="H63" s="21"/>
      <c r="I63" s="21"/>
      <c r="J63" s="107"/>
      <c r="K63" s="109">
        <f>SUM(D63:J63)</f>
        <v>35</v>
      </c>
      <c r="L63" s="115">
        <v>15</v>
      </c>
      <c r="M63" s="109">
        <f>SUM(K63+L63)</f>
        <v>50</v>
      </c>
      <c r="N63" s="118">
        <v>2</v>
      </c>
      <c r="O63" s="117" t="s">
        <v>62</v>
      </c>
      <c r="P63" s="126"/>
      <c r="Q63" s="6"/>
      <c r="R63" s="6"/>
      <c r="S63" s="126"/>
      <c r="T63" s="6"/>
      <c r="U63" s="6"/>
      <c r="V63" s="15"/>
      <c r="W63" s="117"/>
      <c r="X63" s="120"/>
      <c r="Y63" s="213"/>
      <c r="Z63" s="118"/>
      <c r="AA63" s="109"/>
      <c r="AB63" s="133">
        <f t="shared" si="6"/>
        <v>35</v>
      </c>
      <c r="AC63" s="212">
        <f t="shared" si="6"/>
        <v>15</v>
      </c>
      <c r="AD63" s="212">
        <f t="shared" si="6"/>
        <v>50</v>
      </c>
      <c r="AE63" s="212">
        <f t="shared" si="6"/>
        <v>2</v>
      </c>
    </row>
    <row r="64" spans="1:31" ht="22.9" customHeight="1" x14ac:dyDescent="0.25">
      <c r="A64" s="59">
        <v>4</v>
      </c>
      <c r="B64" s="137" t="s">
        <v>170</v>
      </c>
      <c r="C64" s="144" t="s">
        <v>167</v>
      </c>
      <c r="D64" s="21"/>
      <c r="E64" s="233"/>
      <c r="F64" s="21"/>
      <c r="G64" s="21"/>
      <c r="H64" s="21"/>
      <c r="I64" s="21"/>
      <c r="J64" s="107"/>
      <c r="K64" s="109"/>
      <c r="L64" s="115"/>
      <c r="M64" s="109"/>
      <c r="N64" s="118"/>
      <c r="O64" s="122"/>
      <c r="P64" s="123">
        <v>45</v>
      </c>
      <c r="Q64" s="6"/>
      <c r="R64" s="6"/>
      <c r="S64" s="126"/>
      <c r="T64" s="6"/>
      <c r="U64" s="6"/>
      <c r="V64" s="15"/>
      <c r="W64" s="117">
        <f>SUM(P64:V64)</f>
        <v>45</v>
      </c>
      <c r="X64" s="120">
        <v>55</v>
      </c>
      <c r="Y64" s="213">
        <f>SUM(W64+X64)</f>
        <v>100</v>
      </c>
      <c r="Z64" s="118">
        <v>4</v>
      </c>
      <c r="AA64" s="111" t="s">
        <v>63</v>
      </c>
      <c r="AB64" s="133">
        <f t="shared" si="6"/>
        <v>45</v>
      </c>
      <c r="AC64" s="212">
        <f t="shared" si="6"/>
        <v>55</v>
      </c>
      <c r="AD64" s="212">
        <f t="shared" si="6"/>
        <v>100</v>
      </c>
      <c r="AE64" s="212">
        <f t="shared" si="6"/>
        <v>4</v>
      </c>
    </row>
    <row r="65" spans="1:31" ht="25.9" customHeight="1" x14ac:dyDescent="0.25">
      <c r="A65" s="59">
        <v>5</v>
      </c>
      <c r="B65" s="137" t="s">
        <v>171</v>
      </c>
      <c r="C65" s="144" t="s">
        <v>263</v>
      </c>
      <c r="D65" s="112">
        <v>35</v>
      </c>
      <c r="E65" s="233"/>
      <c r="F65" s="21"/>
      <c r="G65" s="21"/>
      <c r="H65" s="21"/>
      <c r="I65" s="21"/>
      <c r="J65" s="107"/>
      <c r="K65" s="109">
        <f>SUM(D65:J65)</f>
        <v>35</v>
      </c>
      <c r="L65" s="115">
        <v>15</v>
      </c>
      <c r="M65" s="109">
        <f>SUM(K65+L65)</f>
        <v>50</v>
      </c>
      <c r="N65" s="118">
        <v>2</v>
      </c>
      <c r="O65" s="122" t="s">
        <v>63</v>
      </c>
      <c r="P65" s="7"/>
      <c r="Q65" s="6"/>
      <c r="R65" s="6"/>
      <c r="S65" s="126"/>
      <c r="T65" s="6"/>
      <c r="U65" s="6"/>
      <c r="V65" s="15"/>
      <c r="W65" s="117"/>
      <c r="X65" s="120"/>
      <c r="Y65" s="213"/>
      <c r="Z65" s="122"/>
      <c r="AA65" s="111"/>
      <c r="AB65" s="133">
        <f t="shared" si="6"/>
        <v>35</v>
      </c>
      <c r="AC65" s="212">
        <f t="shared" si="6"/>
        <v>15</v>
      </c>
      <c r="AD65" s="212">
        <f t="shared" si="6"/>
        <v>50</v>
      </c>
      <c r="AE65" s="212">
        <f t="shared" si="6"/>
        <v>2</v>
      </c>
    </row>
    <row r="66" spans="1:31" ht="25.15" customHeight="1" x14ac:dyDescent="0.25">
      <c r="A66" s="59">
        <v>6</v>
      </c>
      <c r="B66" s="137" t="s">
        <v>172</v>
      </c>
      <c r="C66" s="144" t="s">
        <v>263</v>
      </c>
      <c r="D66" s="106"/>
      <c r="E66" s="233"/>
      <c r="F66" s="21"/>
      <c r="G66" s="21"/>
      <c r="H66" s="21"/>
      <c r="I66" s="21"/>
      <c r="J66" s="107"/>
      <c r="K66" s="109"/>
      <c r="L66" s="115"/>
      <c r="M66" s="109"/>
      <c r="N66" s="118"/>
      <c r="O66" s="117"/>
      <c r="P66" s="6"/>
      <c r="Q66" s="126">
        <v>5</v>
      </c>
      <c r="R66" s="6">
        <v>10</v>
      </c>
      <c r="S66" s="126"/>
      <c r="T66" s="6"/>
      <c r="U66" s="6"/>
      <c r="V66" s="15"/>
      <c r="W66" s="117">
        <f>SUM(P66:V66)</f>
        <v>15</v>
      </c>
      <c r="X66" s="120">
        <v>35</v>
      </c>
      <c r="Y66" s="213">
        <f>SUM(W66+X66)</f>
        <v>50</v>
      </c>
      <c r="Z66" s="118">
        <v>2</v>
      </c>
      <c r="AA66" s="109" t="s">
        <v>62</v>
      </c>
      <c r="AB66" s="133">
        <f t="shared" si="6"/>
        <v>15</v>
      </c>
      <c r="AC66" s="212">
        <f t="shared" si="6"/>
        <v>35</v>
      </c>
      <c r="AD66" s="212">
        <f t="shared" si="6"/>
        <v>50</v>
      </c>
      <c r="AE66" s="212">
        <f t="shared" si="6"/>
        <v>2</v>
      </c>
    </row>
    <row r="67" spans="1:31" ht="29.25" x14ac:dyDescent="0.25">
      <c r="A67" s="59">
        <v>7</v>
      </c>
      <c r="B67" s="139" t="s">
        <v>173</v>
      </c>
      <c r="C67" s="140" t="s">
        <v>174</v>
      </c>
      <c r="D67" s="106">
        <v>30</v>
      </c>
      <c r="E67" s="136"/>
      <c r="F67" s="21">
        <v>30</v>
      </c>
      <c r="G67" s="21"/>
      <c r="H67" s="21"/>
      <c r="I67" s="21"/>
      <c r="J67" s="107"/>
      <c r="K67" s="109">
        <f>SUM(D67:J67)</f>
        <v>60</v>
      </c>
      <c r="L67" s="115">
        <v>45</v>
      </c>
      <c r="M67" s="109">
        <f>SUM(K67+L67)</f>
        <v>105</v>
      </c>
      <c r="N67" s="118">
        <v>4</v>
      </c>
      <c r="O67" s="117" t="s">
        <v>62</v>
      </c>
      <c r="P67" s="126"/>
      <c r="Q67" s="6"/>
      <c r="R67" s="6"/>
      <c r="S67" s="126"/>
      <c r="T67" s="126"/>
      <c r="U67" s="6"/>
      <c r="V67" s="15"/>
      <c r="W67" s="117"/>
      <c r="X67" s="120"/>
      <c r="Y67" s="213"/>
      <c r="Z67" s="118"/>
      <c r="AA67" s="109"/>
      <c r="AB67" s="133">
        <f t="shared" si="6"/>
        <v>60</v>
      </c>
      <c r="AC67" s="212">
        <f t="shared" si="6"/>
        <v>45</v>
      </c>
      <c r="AD67" s="212">
        <f t="shared" si="6"/>
        <v>105</v>
      </c>
      <c r="AE67" s="212">
        <f t="shared" si="6"/>
        <v>4</v>
      </c>
    </row>
    <row r="68" spans="1:31" ht="25.9" customHeight="1" x14ac:dyDescent="0.25">
      <c r="A68" s="59">
        <v>8</v>
      </c>
      <c r="B68" s="142" t="s">
        <v>175</v>
      </c>
      <c r="C68" s="135" t="s">
        <v>176</v>
      </c>
      <c r="D68" s="106"/>
      <c r="E68" s="233"/>
      <c r="F68" s="21"/>
      <c r="G68" s="21"/>
      <c r="H68" s="21"/>
      <c r="I68" s="21"/>
      <c r="J68" s="107"/>
      <c r="K68" s="109"/>
      <c r="L68" s="216"/>
      <c r="M68" s="109"/>
      <c r="N68" s="118"/>
      <c r="O68" s="117"/>
      <c r="P68" s="126"/>
      <c r="Q68" s="6"/>
      <c r="R68" s="6">
        <v>30</v>
      </c>
      <c r="S68" s="126"/>
      <c r="T68" s="6"/>
      <c r="U68" s="6"/>
      <c r="V68" s="15"/>
      <c r="W68" s="117">
        <f>SUM(P68:V68)</f>
        <v>30</v>
      </c>
      <c r="X68" s="120">
        <v>45</v>
      </c>
      <c r="Y68" s="213">
        <f>SUM(W68+X68)</f>
        <v>75</v>
      </c>
      <c r="Z68" s="118">
        <v>3</v>
      </c>
      <c r="AA68" s="109" t="s">
        <v>62</v>
      </c>
      <c r="AB68" s="133">
        <f t="shared" si="6"/>
        <v>30</v>
      </c>
      <c r="AC68" s="212">
        <f t="shared" si="6"/>
        <v>45</v>
      </c>
      <c r="AD68" s="212">
        <f t="shared" si="6"/>
        <v>75</v>
      </c>
      <c r="AE68" s="212">
        <f t="shared" si="6"/>
        <v>3</v>
      </c>
    </row>
    <row r="69" spans="1:31" ht="26.45" customHeight="1" thickBot="1" x14ac:dyDescent="0.3">
      <c r="A69" s="59">
        <v>9</v>
      </c>
      <c r="B69" s="137" t="s">
        <v>146</v>
      </c>
      <c r="C69" s="135"/>
      <c r="D69" s="106"/>
      <c r="E69" s="145">
        <v>30</v>
      </c>
      <c r="F69" s="21"/>
      <c r="G69" s="21"/>
      <c r="H69" s="21"/>
      <c r="I69" s="21"/>
      <c r="J69" s="107"/>
      <c r="K69" s="208">
        <f>SUM(D69:J69)</f>
        <v>30</v>
      </c>
      <c r="L69" s="115">
        <v>70</v>
      </c>
      <c r="M69" s="109">
        <f>SUM(K69+L69)</f>
        <v>100</v>
      </c>
      <c r="N69" s="118">
        <v>4</v>
      </c>
      <c r="O69" s="117" t="s">
        <v>62</v>
      </c>
      <c r="P69" s="126"/>
      <c r="Q69" s="6">
        <v>30</v>
      </c>
      <c r="R69" s="6"/>
      <c r="S69" s="126"/>
      <c r="T69" s="6"/>
      <c r="U69" s="6"/>
      <c r="V69" s="15"/>
      <c r="W69" s="213">
        <f>SUM(P69:V69)</f>
        <v>30</v>
      </c>
      <c r="X69" s="254">
        <v>70</v>
      </c>
      <c r="Y69" s="213">
        <f>SUM(W69+X69)</f>
        <v>100</v>
      </c>
      <c r="Z69" s="118">
        <v>4</v>
      </c>
      <c r="AA69" s="109" t="s">
        <v>62</v>
      </c>
      <c r="AB69" s="209">
        <f t="shared" si="6"/>
        <v>60</v>
      </c>
      <c r="AC69" s="218">
        <f t="shared" si="6"/>
        <v>140</v>
      </c>
      <c r="AD69" s="255">
        <f t="shared" si="6"/>
        <v>200</v>
      </c>
      <c r="AE69" s="218">
        <f t="shared" si="6"/>
        <v>8</v>
      </c>
    </row>
    <row r="70" spans="1:31" ht="27" customHeight="1" thickBot="1" x14ac:dyDescent="0.3">
      <c r="A70" s="220"/>
      <c r="B70" s="221" t="s">
        <v>102</v>
      </c>
      <c r="C70" s="222"/>
      <c r="D70" s="223">
        <f>SUM(D61:D69)</f>
        <v>175</v>
      </c>
      <c r="E70" s="223">
        <f>SUM(E59:E69)</f>
        <v>30</v>
      </c>
      <c r="F70" s="223">
        <f>SUM(F59:F69)</f>
        <v>50</v>
      </c>
      <c r="G70" s="223">
        <f>SUM(G62:G69)</f>
        <v>0</v>
      </c>
      <c r="H70" s="223">
        <f>SUM(H62:H69)</f>
        <v>0</v>
      </c>
      <c r="I70" s="223">
        <f>SUM(I62:I69)</f>
        <v>0</v>
      </c>
      <c r="J70" s="223">
        <f>SUM(J62:J69)</f>
        <v>0</v>
      </c>
      <c r="K70" s="223">
        <f>SUM(K61:K69)</f>
        <v>255</v>
      </c>
      <c r="L70" s="223">
        <f>SUM(L61:L69)</f>
        <v>205</v>
      </c>
      <c r="M70" s="223">
        <f>SUM(M61:M69)</f>
        <v>460</v>
      </c>
      <c r="N70" s="223">
        <f>SUM(N59:N69)</f>
        <v>18</v>
      </c>
      <c r="O70" s="224"/>
      <c r="P70" s="223">
        <f>SUM(P59:P69)</f>
        <v>45</v>
      </c>
      <c r="Q70" s="223">
        <f>SUM(Q59:Q69)</f>
        <v>35</v>
      </c>
      <c r="R70" s="223">
        <f>SUM(R59:R69)</f>
        <v>40</v>
      </c>
      <c r="S70" s="223">
        <f ca="1">SUM(S62:S70)</f>
        <v>0</v>
      </c>
      <c r="T70" s="223">
        <f ca="1">SUM(T62:T70)</f>
        <v>0</v>
      </c>
      <c r="U70" s="223">
        <f>SUM(U62:U69)</f>
        <v>0</v>
      </c>
      <c r="V70" s="223">
        <f ca="1">SUM(V54:V70)</f>
        <v>0</v>
      </c>
      <c r="W70" s="223">
        <f>SUM(W61:W69)</f>
        <v>120</v>
      </c>
      <c r="X70" s="223">
        <f>SUM(X61:X69)</f>
        <v>205</v>
      </c>
      <c r="Y70" s="223">
        <f>SUM(Y61:Y69)</f>
        <v>325</v>
      </c>
      <c r="Z70" s="223">
        <f>SUM(Z61:Z69)</f>
        <v>13</v>
      </c>
      <c r="AA70" s="225"/>
      <c r="AB70" s="226">
        <f>SUM(AB61:AB69)</f>
        <v>375</v>
      </c>
      <c r="AC70" s="226">
        <f>SUM(AC61:AC69)</f>
        <v>410</v>
      </c>
      <c r="AD70" s="227">
        <f>SUM(AD61:AD69)</f>
        <v>785</v>
      </c>
      <c r="AE70" s="223">
        <f>SUM(AE61:AE69)</f>
        <v>31</v>
      </c>
    </row>
    <row r="71" spans="1:31" ht="15" x14ac:dyDescent="0.25">
      <c r="A71" s="4"/>
      <c r="B71" s="256"/>
      <c r="C71" s="251"/>
      <c r="D71" s="380"/>
      <c r="E71" s="380"/>
      <c r="F71" s="380"/>
      <c r="G71" s="380"/>
      <c r="H71" s="380"/>
      <c r="I71" s="380"/>
      <c r="J71" s="380"/>
      <c r="K71" s="380"/>
      <c r="L71" s="380"/>
      <c r="M71" s="380"/>
      <c r="N71" s="380"/>
      <c r="O71" s="380"/>
      <c r="P71" s="380"/>
      <c r="Q71" s="380"/>
      <c r="R71" s="380"/>
      <c r="S71" s="380"/>
      <c r="T71" s="380"/>
      <c r="U71" s="380"/>
      <c r="V71" s="380"/>
      <c r="W71" s="380"/>
      <c r="X71" s="380"/>
      <c r="Y71" s="380"/>
      <c r="Z71" s="380"/>
      <c r="AA71" s="380"/>
      <c r="AB71" s="380"/>
      <c r="AC71" s="228"/>
      <c r="AD71" s="229"/>
    </row>
    <row r="72" spans="1:31" s="230" customFormat="1" ht="15.75" thickBot="1" x14ac:dyDescent="0.3">
      <c r="A72" s="228"/>
      <c r="B72" s="228" t="s">
        <v>177</v>
      </c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9"/>
    </row>
    <row r="73" spans="1:31" ht="15" customHeight="1" thickBot="1" x14ac:dyDescent="0.25">
      <c r="A73" s="423" t="s">
        <v>42</v>
      </c>
      <c r="B73" s="423" t="s">
        <v>43</v>
      </c>
      <c r="C73" s="424" t="s">
        <v>44</v>
      </c>
      <c r="D73" s="426" t="s">
        <v>45</v>
      </c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  <c r="AB73" s="417" t="s">
        <v>107</v>
      </c>
      <c r="AC73" s="417" t="s">
        <v>178</v>
      </c>
      <c r="AD73" s="417" t="s">
        <v>48</v>
      </c>
      <c r="AE73" s="417" t="s">
        <v>49</v>
      </c>
    </row>
    <row r="74" spans="1:31" ht="15" customHeight="1" thickBot="1" x14ac:dyDescent="0.25">
      <c r="A74" s="423"/>
      <c r="B74" s="423"/>
      <c r="C74" s="425"/>
      <c r="D74" s="420" t="s">
        <v>109</v>
      </c>
      <c r="E74" s="421"/>
      <c r="F74" s="421"/>
      <c r="G74" s="421"/>
      <c r="H74" s="421"/>
      <c r="I74" s="421"/>
      <c r="J74" s="421"/>
      <c r="K74" s="421"/>
      <c r="L74" s="421"/>
      <c r="M74" s="421"/>
      <c r="N74" s="421"/>
      <c r="O74" s="385"/>
      <c r="P74" s="422" t="s">
        <v>110</v>
      </c>
      <c r="Q74" s="421"/>
      <c r="R74" s="421"/>
      <c r="S74" s="421"/>
      <c r="T74" s="421"/>
      <c r="U74" s="421"/>
      <c r="V74" s="421"/>
      <c r="W74" s="422"/>
      <c r="X74" s="422"/>
      <c r="Y74" s="421"/>
      <c r="Z74" s="421"/>
      <c r="AA74" s="421"/>
      <c r="AB74" s="418"/>
      <c r="AC74" s="418"/>
      <c r="AD74" s="418"/>
      <c r="AE74" s="418"/>
    </row>
    <row r="75" spans="1:31" ht="158.25" customHeight="1" thickBot="1" x14ac:dyDescent="0.25">
      <c r="A75" s="423"/>
      <c r="B75" s="423"/>
      <c r="C75" s="428"/>
      <c r="D75" s="57" t="s">
        <v>13</v>
      </c>
      <c r="E75" s="57" t="s">
        <v>17</v>
      </c>
      <c r="F75" s="57" t="s">
        <v>52</v>
      </c>
      <c r="G75" s="57" t="s">
        <v>53</v>
      </c>
      <c r="H75" s="57" t="s">
        <v>29</v>
      </c>
      <c r="I75" s="57" t="s">
        <v>33</v>
      </c>
      <c r="J75" s="57" t="s">
        <v>36</v>
      </c>
      <c r="K75" s="46" t="s">
        <v>129</v>
      </c>
      <c r="L75" s="47" t="s">
        <v>130</v>
      </c>
      <c r="M75" s="46" t="s">
        <v>56</v>
      </c>
      <c r="N75" s="46" t="s">
        <v>57</v>
      </c>
      <c r="O75" s="58" t="s">
        <v>58</v>
      </c>
      <c r="P75" s="57" t="s">
        <v>13</v>
      </c>
      <c r="Q75" s="57" t="s">
        <v>17</v>
      </c>
      <c r="R75" s="57" t="s">
        <v>52</v>
      </c>
      <c r="S75" s="57" t="s">
        <v>53</v>
      </c>
      <c r="T75" s="57" t="s">
        <v>29</v>
      </c>
      <c r="U75" s="57" t="s">
        <v>33</v>
      </c>
      <c r="V75" s="57" t="s">
        <v>36</v>
      </c>
      <c r="W75" s="46" t="s">
        <v>129</v>
      </c>
      <c r="X75" s="47" t="s">
        <v>130</v>
      </c>
      <c r="Y75" s="46" t="s">
        <v>56</v>
      </c>
      <c r="Z75" s="46" t="s">
        <v>57</v>
      </c>
      <c r="AA75" s="58" t="s">
        <v>58</v>
      </c>
      <c r="AB75" s="419"/>
      <c r="AC75" s="419"/>
      <c r="AD75" s="419"/>
      <c r="AE75" s="419"/>
    </row>
    <row r="76" spans="1:31" ht="24.75" customHeight="1" x14ac:dyDescent="0.25">
      <c r="A76" s="61">
        <v>1</v>
      </c>
      <c r="B76" s="257" t="s">
        <v>179</v>
      </c>
      <c r="C76" s="144" t="s">
        <v>180</v>
      </c>
      <c r="D76" s="106">
        <v>40</v>
      </c>
      <c r="E76" s="233"/>
      <c r="F76" s="21"/>
      <c r="G76" s="21"/>
      <c r="H76" s="21"/>
      <c r="I76" s="21"/>
      <c r="J76" s="107"/>
      <c r="K76" s="204">
        <f>SUM(D76:J76)</f>
        <v>40</v>
      </c>
      <c r="L76" s="115">
        <v>60</v>
      </c>
      <c r="M76" s="109">
        <f>SUM(K76+L76)</f>
        <v>100</v>
      </c>
      <c r="N76" s="118">
        <v>4</v>
      </c>
      <c r="O76" s="122" t="s">
        <v>63</v>
      </c>
      <c r="P76" s="123"/>
      <c r="Q76" s="141"/>
      <c r="R76" s="5"/>
      <c r="S76" s="11"/>
      <c r="T76" s="11"/>
      <c r="U76" s="11"/>
      <c r="V76" s="13"/>
      <c r="W76" s="253"/>
      <c r="X76" s="132"/>
      <c r="Y76" s="213"/>
      <c r="Z76" s="118"/>
      <c r="AA76" s="109"/>
      <c r="AB76" s="209">
        <f t="shared" ref="AB76:AE85" si="7">SUM(K76+W76)</f>
        <v>40</v>
      </c>
      <c r="AC76" s="210">
        <f t="shared" si="7"/>
        <v>60</v>
      </c>
      <c r="AD76" s="210">
        <f t="shared" si="7"/>
        <v>100</v>
      </c>
      <c r="AE76" s="258">
        <f t="shared" si="7"/>
        <v>4</v>
      </c>
    </row>
    <row r="77" spans="1:31" ht="24.75" customHeight="1" x14ac:dyDescent="0.25">
      <c r="A77" s="59">
        <v>2</v>
      </c>
      <c r="B77" s="104" t="s">
        <v>181</v>
      </c>
      <c r="C77" s="144" t="s">
        <v>180</v>
      </c>
      <c r="D77" s="106">
        <v>20</v>
      </c>
      <c r="E77" s="136"/>
      <c r="F77" s="21"/>
      <c r="G77" s="21"/>
      <c r="H77" s="21"/>
      <c r="I77" s="21"/>
      <c r="J77" s="107"/>
      <c r="K77" s="109">
        <f>SUM(D77:J77)</f>
        <v>20</v>
      </c>
      <c r="L77" s="115">
        <v>5</v>
      </c>
      <c r="M77" s="109">
        <f>SUM(K77+L77)</f>
        <v>25</v>
      </c>
      <c r="N77" s="118">
        <v>1</v>
      </c>
      <c r="O77" s="117" t="s">
        <v>62</v>
      </c>
      <c r="P77" s="126"/>
      <c r="Q77" s="6"/>
      <c r="R77" s="6"/>
      <c r="S77" s="6"/>
      <c r="T77" s="6"/>
      <c r="U77" s="6"/>
      <c r="V77" s="15"/>
      <c r="W77" s="117"/>
      <c r="X77" s="120"/>
      <c r="Y77" s="213"/>
      <c r="Z77" s="122"/>
      <c r="AA77" s="109"/>
      <c r="AB77" s="133">
        <f t="shared" si="7"/>
        <v>20</v>
      </c>
      <c r="AC77" s="212">
        <f t="shared" si="7"/>
        <v>5</v>
      </c>
      <c r="AD77" s="212">
        <f t="shared" si="7"/>
        <v>25</v>
      </c>
      <c r="AE77" s="259">
        <f t="shared" si="7"/>
        <v>1</v>
      </c>
    </row>
    <row r="78" spans="1:31" ht="25.9" customHeight="1" x14ac:dyDescent="0.25">
      <c r="A78" s="59">
        <v>3</v>
      </c>
      <c r="B78" s="124" t="s">
        <v>182</v>
      </c>
      <c r="C78" s="140" t="s">
        <v>180</v>
      </c>
      <c r="D78" s="123">
        <v>15</v>
      </c>
      <c r="E78" s="141"/>
      <c r="F78" s="5"/>
      <c r="G78" s="5"/>
      <c r="H78" s="5"/>
      <c r="I78" s="5"/>
      <c r="J78" s="14" t="s">
        <v>183</v>
      </c>
      <c r="K78" s="109">
        <v>30</v>
      </c>
      <c r="L78" s="115">
        <v>45</v>
      </c>
      <c r="M78" s="109">
        <f>SUM(K78+L78)</f>
        <v>75</v>
      </c>
      <c r="N78" s="118">
        <v>3</v>
      </c>
      <c r="O78" s="122" t="s">
        <v>63</v>
      </c>
      <c r="P78" s="126"/>
      <c r="Q78" s="6"/>
      <c r="R78" s="6"/>
      <c r="S78" s="126"/>
      <c r="T78" s="6"/>
      <c r="U78" s="6"/>
      <c r="V78" s="15"/>
      <c r="W78" s="117"/>
      <c r="X78" s="120"/>
      <c r="Y78" s="213"/>
      <c r="Z78" s="118"/>
      <c r="AA78" s="109"/>
      <c r="AB78" s="133">
        <f t="shared" si="7"/>
        <v>30</v>
      </c>
      <c r="AC78" s="212">
        <f t="shared" si="7"/>
        <v>45</v>
      </c>
      <c r="AD78" s="212">
        <f t="shared" si="7"/>
        <v>75</v>
      </c>
      <c r="AE78" s="259">
        <f t="shared" si="7"/>
        <v>3</v>
      </c>
    </row>
    <row r="79" spans="1:31" ht="30" customHeight="1" x14ac:dyDescent="0.25">
      <c r="A79" s="59">
        <v>4</v>
      </c>
      <c r="B79" s="104" t="s">
        <v>184</v>
      </c>
      <c r="C79" s="144" t="s">
        <v>180</v>
      </c>
      <c r="D79" s="106"/>
      <c r="E79" s="136"/>
      <c r="F79" s="21"/>
      <c r="G79" s="21"/>
      <c r="H79" s="21"/>
      <c r="I79" s="21"/>
      <c r="J79" s="107"/>
      <c r="K79" s="109"/>
      <c r="L79" s="115"/>
      <c r="M79" s="109"/>
      <c r="N79" s="118"/>
      <c r="O79" s="117"/>
      <c r="P79" s="126">
        <v>30</v>
      </c>
      <c r="Q79" s="6"/>
      <c r="R79" s="6"/>
      <c r="S79" s="126"/>
      <c r="T79" s="6"/>
      <c r="U79" s="6"/>
      <c r="V79" s="15"/>
      <c r="W79" s="117">
        <f>SUM(P79:V79)</f>
        <v>30</v>
      </c>
      <c r="X79" s="120">
        <v>45</v>
      </c>
      <c r="Y79" s="213">
        <f>SUM(W79+X79)</f>
        <v>75</v>
      </c>
      <c r="Z79" s="122">
        <v>3</v>
      </c>
      <c r="AA79" s="111" t="s">
        <v>63</v>
      </c>
      <c r="AB79" s="133">
        <f t="shared" si="7"/>
        <v>30</v>
      </c>
      <c r="AC79" s="212">
        <f t="shared" si="7"/>
        <v>45</v>
      </c>
      <c r="AD79" s="212">
        <f t="shared" si="7"/>
        <v>75</v>
      </c>
      <c r="AE79" s="259">
        <f t="shared" si="7"/>
        <v>3</v>
      </c>
    </row>
    <row r="80" spans="1:31" ht="22.9" customHeight="1" x14ac:dyDescent="0.25">
      <c r="A80" s="59">
        <v>5</v>
      </c>
      <c r="B80" s="104" t="s">
        <v>185</v>
      </c>
      <c r="C80" s="144" t="s">
        <v>180</v>
      </c>
      <c r="D80" s="106"/>
      <c r="E80" s="136"/>
      <c r="F80" s="21"/>
      <c r="G80" s="21"/>
      <c r="H80" s="21"/>
      <c r="I80" s="21"/>
      <c r="J80" s="107"/>
      <c r="K80" s="109"/>
      <c r="L80" s="115"/>
      <c r="M80" s="109"/>
      <c r="N80" s="118"/>
      <c r="O80" s="117"/>
      <c r="P80" s="126">
        <v>20</v>
      </c>
      <c r="Q80" s="6"/>
      <c r="R80" s="6"/>
      <c r="S80" s="126"/>
      <c r="T80" s="6"/>
      <c r="U80" s="6"/>
      <c r="V80" s="15"/>
      <c r="W80" s="117">
        <f>SUM(P80:V80)</f>
        <v>20</v>
      </c>
      <c r="X80" s="120">
        <v>5</v>
      </c>
      <c r="Y80" s="213">
        <f>SUM(W80+X80)</f>
        <v>25</v>
      </c>
      <c r="Z80" s="118">
        <v>1</v>
      </c>
      <c r="AA80" s="109" t="s">
        <v>62</v>
      </c>
      <c r="AB80" s="133">
        <f t="shared" si="7"/>
        <v>20</v>
      </c>
      <c r="AC80" s="212">
        <f t="shared" si="7"/>
        <v>5</v>
      </c>
      <c r="AD80" s="212">
        <f t="shared" si="7"/>
        <v>25</v>
      </c>
      <c r="AE80" s="259">
        <f t="shared" si="7"/>
        <v>1</v>
      </c>
    </row>
    <row r="81" spans="1:31" ht="30" x14ac:dyDescent="0.25">
      <c r="A81" s="59">
        <v>6</v>
      </c>
      <c r="B81" s="104" t="s">
        <v>186</v>
      </c>
      <c r="C81" s="144" t="s">
        <v>180</v>
      </c>
      <c r="D81" s="106">
        <v>20</v>
      </c>
      <c r="E81" s="136"/>
      <c r="F81" s="21"/>
      <c r="G81" s="21"/>
      <c r="H81" s="21"/>
      <c r="I81" s="21"/>
      <c r="J81" s="107"/>
      <c r="K81" s="109">
        <f>SUM(D81:J81)</f>
        <v>20</v>
      </c>
      <c r="L81" s="115">
        <v>5</v>
      </c>
      <c r="M81" s="109">
        <f>SUM(K81+L81)</f>
        <v>25</v>
      </c>
      <c r="N81" s="118">
        <v>1</v>
      </c>
      <c r="O81" s="117" t="s">
        <v>62</v>
      </c>
      <c r="P81" s="126"/>
      <c r="Q81" s="6"/>
      <c r="R81" s="6"/>
      <c r="S81" s="126"/>
      <c r="T81" s="6"/>
      <c r="U81" s="6"/>
      <c r="V81" s="15"/>
      <c r="W81" s="117"/>
      <c r="X81" s="120"/>
      <c r="Y81" s="213"/>
      <c r="Z81" s="118"/>
      <c r="AA81" s="109"/>
      <c r="AB81" s="133">
        <f t="shared" si="7"/>
        <v>20</v>
      </c>
      <c r="AC81" s="212">
        <f t="shared" si="7"/>
        <v>5</v>
      </c>
      <c r="AD81" s="212">
        <f t="shared" si="7"/>
        <v>25</v>
      </c>
      <c r="AE81" s="259">
        <f t="shared" si="7"/>
        <v>1</v>
      </c>
    </row>
    <row r="82" spans="1:31" ht="30.75" customHeight="1" x14ac:dyDescent="0.25">
      <c r="A82" s="59">
        <v>7</v>
      </c>
      <c r="B82" s="104" t="s">
        <v>187</v>
      </c>
      <c r="C82" s="373" t="s">
        <v>84</v>
      </c>
      <c r="D82" s="106">
        <v>35</v>
      </c>
      <c r="E82" s="136"/>
      <c r="F82" s="21"/>
      <c r="G82" s="21"/>
      <c r="H82" s="21"/>
      <c r="I82" s="21"/>
      <c r="J82" s="107"/>
      <c r="K82" s="109">
        <f>SUM(D82:J82)</f>
        <v>35</v>
      </c>
      <c r="L82" s="115">
        <v>25</v>
      </c>
      <c r="M82" s="109">
        <f>SUM(K82+L82)</f>
        <v>60</v>
      </c>
      <c r="N82" s="118">
        <v>2</v>
      </c>
      <c r="O82" s="117" t="s">
        <v>62</v>
      </c>
      <c r="P82" s="126"/>
      <c r="Q82" s="6"/>
      <c r="R82" s="6"/>
      <c r="S82" s="126"/>
      <c r="T82" s="126"/>
      <c r="U82" s="6"/>
      <c r="V82" s="15"/>
      <c r="W82" s="117"/>
      <c r="X82" s="120"/>
      <c r="Y82" s="213"/>
      <c r="Z82" s="122"/>
      <c r="AA82" s="109"/>
      <c r="AB82" s="133">
        <f t="shared" si="7"/>
        <v>35</v>
      </c>
      <c r="AC82" s="212">
        <f t="shared" si="7"/>
        <v>25</v>
      </c>
      <c r="AD82" s="212">
        <f t="shared" si="7"/>
        <v>60</v>
      </c>
      <c r="AE82" s="259">
        <f t="shared" si="7"/>
        <v>2</v>
      </c>
    </row>
    <row r="83" spans="1:31" ht="30.75" customHeight="1" x14ac:dyDescent="0.25">
      <c r="A83" s="59">
        <v>8</v>
      </c>
      <c r="B83" s="124" t="s">
        <v>188</v>
      </c>
      <c r="C83" s="144" t="s">
        <v>180</v>
      </c>
      <c r="D83" s="106"/>
      <c r="E83" s="136"/>
      <c r="F83" s="21"/>
      <c r="G83" s="21"/>
      <c r="H83" s="21"/>
      <c r="I83" s="21"/>
      <c r="J83" s="107"/>
      <c r="K83" s="109"/>
      <c r="L83" s="216"/>
      <c r="M83" s="109"/>
      <c r="N83" s="118"/>
      <c r="O83" s="117"/>
      <c r="P83" s="123">
        <v>30</v>
      </c>
      <c r="Q83" s="5">
        <v>30</v>
      </c>
      <c r="R83" s="8"/>
      <c r="S83" s="5"/>
      <c r="T83" s="5"/>
      <c r="U83" s="5"/>
      <c r="V83" s="14"/>
      <c r="W83" s="117">
        <f>SUM(P83:V83)</f>
        <v>60</v>
      </c>
      <c r="X83" s="117">
        <v>40</v>
      </c>
      <c r="Y83" s="213">
        <f>SUM(W83+X83)</f>
        <v>100</v>
      </c>
      <c r="Z83" s="118">
        <v>4</v>
      </c>
      <c r="AA83" s="109" t="s">
        <v>62</v>
      </c>
      <c r="AB83" s="133">
        <f t="shared" si="7"/>
        <v>60</v>
      </c>
      <c r="AC83" s="212">
        <f t="shared" si="7"/>
        <v>40</v>
      </c>
      <c r="AD83" s="212">
        <f t="shared" si="7"/>
        <v>100</v>
      </c>
      <c r="AE83" s="259">
        <f t="shared" si="7"/>
        <v>4</v>
      </c>
    </row>
    <row r="84" spans="1:31" ht="28.9" customHeight="1" x14ac:dyDescent="0.25">
      <c r="A84" s="59">
        <v>9</v>
      </c>
      <c r="B84" s="124" t="s">
        <v>189</v>
      </c>
      <c r="C84" s="140" t="s">
        <v>116</v>
      </c>
      <c r="D84" s="106"/>
      <c r="E84" s="136"/>
      <c r="F84" s="21"/>
      <c r="G84" s="21"/>
      <c r="H84" s="21"/>
      <c r="I84" s="21"/>
      <c r="J84" s="107"/>
      <c r="K84" s="109"/>
      <c r="L84" s="216"/>
      <c r="M84" s="109"/>
      <c r="N84" s="118"/>
      <c r="O84" s="117"/>
      <c r="P84" s="126">
        <v>30</v>
      </c>
      <c r="Q84" s="6">
        <v>30</v>
      </c>
      <c r="R84" s="6"/>
      <c r="S84" s="126"/>
      <c r="T84" s="6"/>
      <c r="U84" s="6"/>
      <c r="V84" s="15"/>
      <c r="W84" s="117">
        <f>SUM(P84:V84)</f>
        <v>60</v>
      </c>
      <c r="X84" s="120">
        <v>40</v>
      </c>
      <c r="Y84" s="213">
        <f>SUM(W84+X84)</f>
        <v>100</v>
      </c>
      <c r="Z84" s="118">
        <v>4</v>
      </c>
      <c r="AA84" s="109" t="s">
        <v>62</v>
      </c>
      <c r="AB84" s="133">
        <f t="shared" si="7"/>
        <v>60</v>
      </c>
      <c r="AC84" s="212">
        <f t="shared" si="7"/>
        <v>40</v>
      </c>
      <c r="AD84" s="212">
        <f t="shared" si="7"/>
        <v>100</v>
      </c>
      <c r="AE84" s="259">
        <f t="shared" si="7"/>
        <v>4</v>
      </c>
    </row>
    <row r="85" spans="1:31" ht="28.15" customHeight="1" thickBot="1" x14ac:dyDescent="0.3">
      <c r="A85" s="59">
        <v>10</v>
      </c>
      <c r="B85" s="104" t="s">
        <v>146</v>
      </c>
      <c r="C85" s="144"/>
      <c r="D85" s="106"/>
      <c r="E85" s="112">
        <v>30</v>
      </c>
      <c r="F85" s="21"/>
      <c r="G85" s="21"/>
      <c r="H85" s="21"/>
      <c r="I85" s="21"/>
      <c r="J85" s="107"/>
      <c r="K85" s="208">
        <f>SUM(D85:J85)</f>
        <v>30</v>
      </c>
      <c r="L85" s="115">
        <v>70</v>
      </c>
      <c r="M85" s="109">
        <f>SUM(K85+L85)</f>
        <v>100</v>
      </c>
      <c r="N85" s="118">
        <v>4</v>
      </c>
      <c r="O85" s="117" t="s">
        <v>62</v>
      </c>
      <c r="P85" s="126"/>
      <c r="Q85" s="6">
        <v>30</v>
      </c>
      <c r="R85" s="6"/>
      <c r="S85" s="126"/>
      <c r="T85" s="6"/>
      <c r="U85" s="6"/>
      <c r="V85" s="15"/>
      <c r="W85" s="213">
        <f>SUM(P85:V85)</f>
        <v>30</v>
      </c>
      <c r="X85" s="120">
        <v>70</v>
      </c>
      <c r="Y85" s="213">
        <f>SUM(W85+X85)</f>
        <v>100</v>
      </c>
      <c r="Z85" s="122">
        <v>4</v>
      </c>
      <c r="AA85" s="109" t="s">
        <v>62</v>
      </c>
      <c r="AB85" s="209">
        <f t="shared" si="7"/>
        <v>60</v>
      </c>
      <c r="AC85" s="218">
        <f t="shared" si="7"/>
        <v>140</v>
      </c>
      <c r="AD85" s="255">
        <f t="shared" si="7"/>
        <v>200</v>
      </c>
      <c r="AE85" s="260">
        <f t="shared" si="7"/>
        <v>8</v>
      </c>
    </row>
    <row r="86" spans="1:31" ht="29.45" customHeight="1" thickBot="1" x14ac:dyDescent="0.3">
      <c r="A86" s="220"/>
      <c r="B86" s="221" t="s">
        <v>102</v>
      </c>
      <c r="C86" s="222"/>
      <c r="D86" s="223">
        <f>SUM(D76:D85)</f>
        <v>130</v>
      </c>
      <c r="E86" s="223">
        <f>SUM(E75:E85)</f>
        <v>30</v>
      </c>
      <c r="F86" s="223">
        <f>SUM(F75:F85)</f>
        <v>0</v>
      </c>
      <c r="G86" s="223">
        <f>SUM(G78:G85)</f>
        <v>0</v>
      </c>
      <c r="H86" s="223">
        <f>SUM(H78:H85)</f>
        <v>0</v>
      </c>
      <c r="I86" s="223">
        <f>SUM(I78:I85)</f>
        <v>0</v>
      </c>
      <c r="J86" s="223">
        <v>15</v>
      </c>
      <c r="K86" s="223">
        <f>SUM(K76:K85)</f>
        <v>175</v>
      </c>
      <c r="L86" s="223">
        <f>SUM(L76:L85)</f>
        <v>210</v>
      </c>
      <c r="M86" s="223">
        <f>SUM(M76:M85)</f>
        <v>385</v>
      </c>
      <c r="N86" s="223">
        <f>SUM(N76:N85)</f>
        <v>15</v>
      </c>
      <c r="O86" s="224"/>
      <c r="P86" s="223">
        <f>SUM(P76:P85)</f>
        <v>110</v>
      </c>
      <c r="Q86" s="223">
        <f>SUM(Q75:Q85)</f>
        <v>90</v>
      </c>
      <c r="R86" s="223">
        <f>SUM(R75:R85)</f>
        <v>0</v>
      </c>
      <c r="S86" s="223">
        <f ca="1">SUM(S78:S86)</f>
        <v>0</v>
      </c>
      <c r="T86" s="223">
        <f ca="1">SUM(T78:T86)</f>
        <v>0</v>
      </c>
      <c r="U86" s="223">
        <f>SUM(U78:U85)</f>
        <v>0</v>
      </c>
      <c r="V86" s="223">
        <f ca="1">SUM(V70:V86)</f>
        <v>0</v>
      </c>
      <c r="W86" s="223">
        <f>SUM(W76:W85)</f>
        <v>200</v>
      </c>
      <c r="X86" s="223">
        <f>SUM(X76:X85)</f>
        <v>200</v>
      </c>
      <c r="Y86" s="223">
        <f>SUM(Y76:Y85)</f>
        <v>400</v>
      </c>
      <c r="Z86" s="223">
        <f>SUM(Z76:Z85)</f>
        <v>16</v>
      </c>
      <c r="AA86" s="225"/>
      <c r="AB86" s="226">
        <f>SUM(AB76:AB85)</f>
        <v>375</v>
      </c>
      <c r="AC86" s="226">
        <f>SUM(AC76:AC85)</f>
        <v>410</v>
      </c>
      <c r="AD86" s="227">
        <f>SUM(AD76:AD85)</f>
        <v>785</v>
      </c>
      <c r="AE86" s="223">
        <f>SUM(AE76:AE85)</f>
        <v>31</v>
      </c>
    </row>
    <row r="87" spans="1:31" ht="13.5" customHeight="1" x14ac:dyDescent="0.25">
      <c r="A87" s="4"/>
      <c r="B87" s="256"/>
      <c r="C87" s="251"/>
      <c r="D87" s="380"/>
      <c r="E87" s="380"/>
      <c r="F87" s="380"/>
      <c r="G87" s="380"/>
      <c r="H87" s="380"/>
      <c r="I87" s="380"/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380"/>
      <c r="AC87" s="228"/>
      <c r="AD87" s="229"/>
    </row>
    <row r="88" spans="1:31" s="230" customFormat="1" ht="26.45" customHeight="1" thickBot="1" x14ac:dyDescent="0.3">
      <c r="A88" s="228"/>
      <c r="B88" s="228" t="s">
        <v>190</v>
      </c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9"/>
    </row>
    <row r="89" spans="1:31" ht="15" customHeight="1" thickBot="1" x14ac:dyDescent="0.25">
      <c r="A89" s="423" t="s">
        <v>42</v>
      </c>
      <c r="B89" s="423" t="s">
        <v>43</v>
      </c>
      <c r="C89" s="424" t="s">
        <v>44</v>
      </c>
      <c r="D89" s="426" t="s">
        <v>45</v>
      </c>
      <c r="E89" s="427"/>
      <c r="F89" s="427"/>
      <c r="G89" s="427"/>
      <c r="H89" s="427"/>
      <c r="I89" s="427"/>
      <c r="J89" s="427"/>
      <c r="K89" s="427"/>
      <c r="L89" s="427"/>
      <c r="M89" s="427"/>
      <c r="N89" s="427"/>
      <c r="O89" s="427"/>
      <c r="P89" s="427"/>
      <c r="Q89" s="427"/>
      <c r="R89" s="427"/>
      <c r="S89" s="427"/>
      <c r="T89" s="427"/>
      <c r="U89" s="427"/>
      <c r="V89" s="427"/>
      <c r="W89" s="427"/>
      <c r="X89" s="427"/>
      <c r="Y89" s="427"/>
      <c r="Z89" s="427"/>
      <c r="AA89" s="427"/>
      <c r="AB89" s="417" t="s">
        <v>107</v>
      </c>
      <c r="AC89" s="417" t="s">
        <v>108</v>
      </c>
      <c r="AD89" s="417" t="s">
        <v>48</v>
      </c>
      <c r="AE89" s="417" t="s">
        <v>49</v>
      </c>
    </row>
    <row r="90" spans="1:31" ht="15" customHeight="1" thickBot="1" x14ac:dyDescent="0.25">
      <c r="A90" s="423"/>
      <c r="B90" s="423"/>
      <c r="C90" s="425"/>
      <c r="D90" s="420" t="s">
        <v>109</v>
      </c>
      <c r="E90" s="421"/>
      <c r="F90" s="421"/>
      <c r="G90" s="421"/>
      <c r="H90" s="421"/>
      <c r="I90" s="421"/>
      <c r="J90" s="421"/>
      <c r="K90" s="421"/>
      <c r="L90" s="421"/>
      <c r="M90" s="421"/>
      <c r="N90" s="421"/>
      <c r="O90" s="385"/>
      <c r="P90" s="422" t="s">
        <v>110</v>
      </c>
      <c r="Q90" s="421"/>
      <c r="R90" s="421"/>
      <c r="S90" s="421"/>
      <c r="T90" s="421"/>
      <c r="U90" s="421"/>
      <c r="V90" s="421"/>
      <c r="W90" s="422"/>
      <c r="X90" s="422"/>
      <c r="Y90" s="421"/>
      <c r="Z90" s="421"/>
      <c r="AA90" s="421"/>
      <c r="AB90" s="418"/>
      <c r="AC90" s="418"/>
      <c r="AD90" s="418"/>
      <c r="AE90" s="418"/>
    </row>
    <row r="91" spans="1:31" ht="171" customHeight="1" thickBot="1" x14ac:dyDescent="0.25">
      <c r="A91" s="423"/>
      <c r="B91" s="423"/>
      <c r="C91" s="428"/>
      <c r="D91" s="57" t="s">
        <v>13</v>
      </c>
      <c r="E91" s="57" t="s">
        <v>17</v>
      </c>
      <c r="F91" s="57" t="s">
        <v>52</v>
      </c>
      <c r="G91" s="57" t="s">
        <v>53</v>
      </c>
      <c r="H91" s="57" t="s">
        <v>29</v>
      </c>
      <c r="I91" s="57" t="s">
        <v>33</v>
      </c>
      <c r="J91" s="57" t="s">
        <v>36</v>
      </c>
      <c r="K91" s="46" t="s">
        <v>129</v>
      </c>
      <c r="L91" s="47" t="s">
        <v>130</v>
      </c>
      <c r="M91" s="46" t="s">
        <v>56</v>
      </c>
      <c r="N91" s="46" t="s">
        <v>57</v>
      </c>
      <c r="O91" s="58" t="s">
        <v>58</v>
      </c>
      <c r="P91" s="57" t="s">
        <v>13</v>
      </c>
      <c r="Q91" s="57" t="s">
        <v>17</v>
      </c>
      <c r="R91" s="57" t="s">
        <v>52</v>
      </c>
      <c r="S91" s="57" t="s">
        <v>53</v>
      </c>
      <c r="T91" s="57" t="s">
        <v>29</v>
      </c>
      <c r="U91" s="57" t="s">
        <v>33</v>
      </c>
      <c r="V91" s="57" t="s">
        <v>36</v>
      </c>
      <c r="W91" s="46" t="s">
        <v>129</v>
      </c>
      <c r="X91" s="47" t="s">
        <v>130</v>
      </c>
      <c r="Y91" s="46" t="s">
        <v>56</v>
      </c>
      <c r="Z91" s="46" t="s">
        <v>57</v>
      </c>
      <c r="AA91" s="58" t="s">
        <v>58</v>
      </c>
      <c r="AB91" s="419"/>
      <c r="AC91" s="419"/>
      <c r="AD91" s="419"/>
      <c r="AE91" s="419"/>
    </row>
    <row r="92" spans="1:31" ht="26.45" customHeight="1" x14ac:dyDescent="0.25">
      <c r="A92" s="61">
        <v>1</v>
      </c>
      <c r="B92" s="261" t="s">
        <v>191</v>
      </c>
      <c r="C92" s="262" t="s">
        <v>192</v>
      </c>
      <c r="D92" s="32">
        <v>10</v>
      </c>
      <c r="E92" s="233"/>
      <c r="F92" s="21">
        <v>10</v>
      </c>
      <c r="G92" s="21"/>
      <c r="H92" s="21"/>
      <c r="I92" s="21"/>
      <c r="J92" s="107"/>
      <c r="K92" s="108">
        <f>SUM(D92:J92)</f>
        <v>20</v>
      </c>
      <c r="L92" s="115">
        <v>30</v>
      </c>
      <c r="M92" s="109">
        <f>SUM(K92+L92)</f>
        <v>50</v>
      </c>
      <c r="N92" s="138">
        <v>2</v>
      </c>
      <c r="O92" s="109" t="s">
        <v>62</v>
      </c>
      <c r="P92" s="106">
        <v>10</v>
      </c>
      <c r="Q92" s="136"/>
      <c r="R92" s="21">
        <v>10</v>
      </c>
      <c r="S92" s="206"/>
      <c r="T92" s="206"/>
      <c r="U92" s="206"/>
      <c r="V92" s="207"/>
      <c r="W92" s="204">
        <f>SUM(P92:V92)</f>
        <v>20</v>
      </c>
      <c r="X92" s="108">
        <v>45</v>
      </c>
      <c r="Y92" s="208">
        <f>SUM(W92+X92)</f>
        <v>65</v>
      </c>
      <c r="Z92" s="138">
        <v>3</v>
      </c>
      <c r="AA92" s="111" t="s">
        <v>63</v>
      </c>
      <c r="AB92" s="209">
        <f t="shared" ref="AB92:AC99" si="8">SUM(K92+W92)</f>
        <v>40</v>
      </c>
      <c r="AC92" s="210">
        <f t="shared" si="8"/>
        <v>75</v>
      </c>
      <c r="AD92" s="211">
        <f t="shared" ref="AD92:AD99" si="9">SUM(AB92+AC92)</f>
        <v>115</v>
      </c>
      <c r="AE92" s="210">
        <f t="shared" ref="AE92:AE99" si="10">SUM(N92+Z92)</f>
        <v>5</v>
      </c>
    </row>
    <row r="93" spans="1:31" ht="24" customHeight="1" x14ac:dyDescent="0.25">
      <c r="A93" s="59">
        <v>2</v>
      </c>
      <c r="B93" s="263" t="s">
        <v>193</v>
      </c>
      <c r="C93" s="128" t="s">
        <v>264</v>
      </c>
      <c r="D93" s="32"/>
      <c r="E93" s="233"/>
      <c r="F93" s="21"/>
      <c r="G93" s="21"/>
      <c r="H93" s="21"/>
      <c r="I93" s="21"/>
      <c r="J93" s="107"/>
      <c r="K93" s="109"/>
      <c r="L93" s="115"/>
      <c r="M93" s="109"/>
      <c r="N93" s="138"/>
      <c r="O93" s="109"/>
      <c r="P93" s="106">
        <v>10</v>
      </c>
      <c r="Q93" s="136"/>
      <c r="R93" s="21">
        <v>10</v>
      </c>
      <c r="S93" s="113"/>
      <c r="T93" s="113"/>
      <c r="U93" s="113"/>
      <c r="V93" s="114"/>
      <c r="W93" s="109">
        <f>SUM(P93:V93)</f>
        <v>20</v>
      </c>
      <c r="X93" s="119">
        <v>5</v>
      </c>
      <c r="Y93" s="208">
        <f>SUM(W93+X93)</f>
        <v>25</v>
      </c>
      <c r="Z93" s="111">
        <v>1</v>
      </c>
      <c r="AA93" s="109" t="s">
        <v>62</v>
      </c>
      <c r="AB93" s="133">
        <f t="shared" si="8"/>
        <v>20</v>
      </c>
      <c r="AC93" s="212">
        <f t="shared" si="8"/>
        <v>5</v>
      </c>
      <c r="AD93" s="133">
        <f t="shared" si="9"/>
        <v>25</v>
      </c>
      <c r="AE93" s="212">
        <f t="shared" si="10"/>
        <v>1</v>
      </c>
    </row>
    <row r="94" spans="1:31" ht="29.25" x14ac:dyDescent="0.25">
      <c r="A94" s="59">
        <v>3</v>
      </c>
      <c r="B94" s="263" t="s">
        <v>194</v>
      </c>
      <c r="C94" s="105" t="s">
        <v>192</v>
      </c>
      <c r="D94" s="32">
        <v>15</v>
      </c>
      <c r="E94" s="233"/>
      <c r="F94" s="21"/>
      <c r="G94" s="21"/>
      <c r="H94" s="21"/>
      <c r="I94" s="21"/>
      <c r="J94" s="107"/>
      <c r="K94" s="109">
        <f>SUM(D94:J94)</f>
        <v>15</v>
      </c>
      <c r="L94" s="115">
        <v>35</v>
      </c>
      <c r="M94" s="109">
        <f>SUM(K94+L94)</f>
        <v>50</v>
      </c>
      <c r="N94" s="138">
        <v>2</v>
      </c>
      <c r="O94" s="111" t="s">
        <v>63</v>
      </c>
      <c r="P94" s="112"/>
      <c r="Q94" s="113"/>
      <c r="R94" s="113"/>
      <c r="S94" s="112"/>
      <c r="T94" s="113"/>
      <c r="U94" s="113"/>
      <c r="V94" s="114"/>
      <c r="W94" s="109"/>
      <c r="X94" s="119"/>
      <c r="Y94" s="208"/>
      <c r="Z94" s="138"/>
      <c r="AA94" s="109"/>
      <c r="AB94" s="133">
        <f t="shared" si="8"/>
        <v>15</v>
      </c>
      <c r="AC94" s="212">
        <f t="shared" si="8"/>
        <v>35</v>
      </c>
      <c r="AD94" s="133">
        <f t="shared" si="9"/>
        <v>50</v>
      </c>
      <c r="AE94" s="212">
        <f t="shared" si="10"/>
        <v>2</v>
      </c>
    </row>
    <row r="95" spans="1:31" ht="25.5" customHeight="1" x14ac:dyDescent="0.25">
      <c r="A95" s="59">
        <v>4</v>
      </c>
      <c r="B95" s="263" t="s">
        <v>195</v>
      </c>
      <c r="C95" s="105" t="s">
        <v>196</v>
      </c>
      <c r="D95" s="32">
        <v>30</v>
      </c>
      <c r="E95" s="233"/>
      <c r="F95" s="21"/>
      <c r="G95" s="21"/>
      <c r="H95" s="21"/>
      <c r="I95" s="21"/>
      <c r="J95" s="107"/>
      <c r="K95" s="109">
        <f>SUM(D95:J95)</f>
        <v>30</v>
      </c>
      <c r="L95" s="115">
        <v>20</v>
      </c>
      <c r="M95" s="109">
        <f>SUM(K95+L95)</f>
        <v>50</v>
      </c>
      <c r="N95" s="138">
        <v>2</v>
      </c>
      <c r="O95" s="109" t="s">
        <v>62</v>
      </c>
      <c r="P95" s="112"/>
      <c r="Q95" s="113"/>
      <c r="R95" s="113"/>
      <c r="S95" s="112"/>
      <c r="T95" s="113"/>
      <c r="U95" s="113"/>
      <c r="V95" s="114"/>
      <c r="W95" s="109"/>
      <c r="X95" s="119"/>
      <c r="Y95" s="208"/>
      <c r="Z95" s="111"/>
      <c r="AA95" s="109"/>
      <c r="AB95" s="133">
        <f t="shared" si="8"/>
        <v>30</v>
      </c>
      <c r="AC95" s="212">
        <f t="shared" si="8"/>
        <v>20</v>
      </c>
      <c r="AD95" s="133">
        <f t="shared" si="9"/>
        <v>50</v>
      </c>
      <c r="AE95" s="212">
        <f t="shared" si="10"/>
        <v>2</v>
      </c>
    </row>
    <row r="96" spans="1:31" ht="28.15" customHeight="1" x14ac:dyDescent="0.25">
      <c r="A96" s="59">
        <v>5</v>
      </c>
      <c r="B96" s="263" t="s">
        <v>197</v>
      </c>
      <c r="C96" s="105" t="s">
        <v>198</v>
      </c>
      <c r="D96" s="32">
        <v>60</v>
      </c>
      <c r="E96" s="233"/>
      <c r="F96" s="21"/>
      <c r="G96" s="21"/>
      <c r="H96" s="21"/>
      <c r="I96" s="21"/>
      <c r="J96" s="107"/>
      <c r="K96" s="109">
        <f>SUM(D96:J96)</f>
        <v>60</v>
      </c>
      <c r="L96" s="115">
        <v>65</v>
      </c>
      <c r="M96" s="109">
        <f>SUM(K96+L96)</f>
        <v>125</v>
      </c>
      <c r="N96" s="118">
        <v>5</v>
      </c>
      <c r="O96" s="122" t="s">
        <v>63</v>
      </c>
      <c r="P96" s="126"/>
      <c r="Q96" s="6"/>
      <c r="R96" s="6"/>
      <c r="S96" s="126"/>
      <c r="T96" s="6"/>
      <c r="U96" s="6"/>
      <c r="V96" s="15"/>
      <c r="W96" s="117"/>
      <c r="X96" s="120"/>
      <c r="Y96" s="213"/>
      <c r="Z96" s="118"/>
      <c r="AA96" s="109"/>
      <c r="AB96" s="133">
        <f t="shared" si="8"/>
        <v>60</v>
      </c>
      <c r="AC96" s="212">
        <f t="shared" si="8"/>
        <v>65</v>
      </c>
      <c r="AD96" s="133">
        <f t="shared" si="9"/>
        <v>125</v>
      </c>
      <c r="AE96" s="212">
        <f t="shared" si="10"/>
        <v>5</v>
      </c>
    </row>
    <row r="97" spans="1:31" ht="28.15" customHeight="1" x14ac:dyDescent="0.25">
      <c r="A97" s="59">
        <v>6</v>
      </c>
      <c r="B97" s="263" t="s">
        <v>199</v>
      </c>
      <c r="C97" s="264" t="s">
        <v>200</v>
      </c>
      <c r="D97" s="32"/>
      <c r="E97" s="145">
        <v>30</v>
      </c>
      <c r="F97" s="21">
        <v>30</v>
      </c>
      <c r="G97" s="21"/>
      <c r="H97" s="21"/>
      <c r="I97" s="21"/>
      <c r="J97" s="107"/>
      <c r="K97" s="109">
        <f>SUM(D97:J97)</f>
        <v>60</v>
      </c>
      <c r="L97" s="115">
        <v>30</v>
      </c>
      <c r="M97" s="109">
        <f>SUM(K97+L97)</f>
        <v>90</v>
      </c>
      <c r="N97" s="118">
        <v>4</v>
      </c>
      <c r="O97" s="117" t="s">
        <v>62</v>
      </c>
      <c r="P97" s="126"/>
      <c r="Q97" s="6">
        <v>30</v>
      </c>
      <c r="R97" s="6">
        <v>30</v>
      </c>
      <c r="S97" s="126"/>
      <c r="T97" s="6"/>
      <c r="U97" s="6"/>
      <c r="V97" s="15"/>
      <c r="W97" s="117">
        <f>SUM(P97:V97)</f>
        <v>60</v>
      </c>
      <c r="X97" s="120">
        <v>40</v>
      </c>
      <c r="Y97" s="213">
        <f>SUM(W97+X97)</f>
        <v>100</v>
      </c>
      <c r="Z97" s="118">
        <v>4</v>
      </c>
      <c r="AA97" s="111" t="s">
        <v>63</v>
      </c>
      <c r="AB97" s="133">
        <f t="shared" si="8"/>
        <v>120</v>
      </c>
      <c r="AC97" s="212">
        <f t="shared" si="8"/>
        <v>70</v>
      </c>
      <c r="AD97" s="133">
        <f t="shared" si="9"/>
        <v>190</v>
      </c>
      <c r="AE97" s="212">
        <f t="shared" si="10"/>
        <v>8</v>
      </c>
    </row>
    <row r="98" spans="1:31" ht="26.25" customHeight="1" x14ac:dyDescent="0.25">
      <c r="A98" s="59">
        <v>7</v>
      </c>
      <c r="B98" s="263" t="s">
        <v>201</v>
      </c>
      <c r="C98" s="105" t="s">
        <v>202</v>
      </c>
      <c r="D98" s="145"/>
      <c r="E98" s="21"/>
      <c r="F98" s="21"/>
      <c r="G98" s="21"/>
      <c r="H98" s="21"/>
      <c r="I98" s="21"/>
      <c r="J98" s="107"/>
      <c r="K98" s="109"/>
      <c r="L98" s="115"/>
      <c r="M98" s="109"/>
      <c r="N98" s="118"/>
      <c r="O98" s="117"/>
      <c r="P98" s="126"/>
      <c r="Q98" s="126"/>
      <c r="R98" s="6">
        <v>30</v>
      </c>
      <c r="S98" s="126"/>
      <c r="T98" s="6"/>
      <c r="U98" s="6"/>
      <c r="V98" s="15"/>
      <c r="W98" s="117">
        <f>SUM(P98:V98)</f>
        <v>30</v>
      </c>
      <c r="X98" s="120">
        <v>0</v>
      </c>
      <c r="Y98" s="213">
        <f>SUM(W98+X98)</f>
        <v>30</v>
      </c>
      <c r="Z98" s="118">
        <v>0</v>
      </c>
      <c r="AA98" s="109" t="s">
        <v>95</v>
      </c>
      <c r="AB98" s="133">
        <f t="shared" si="8"/>
        <v>30</v>
      </c>
      <c r="AC98" s="212">
        <f t="shared" si="8"/>
        <v>0</v>
      </c>
      <c r="AD98" s="133">
        <f t="shared" si="9"/>
        <v>30</v>
      </c>
      <c r="AE98" s="212">
        <f t="shared" si="10"/>
        <v>0</v>
      </c>
    </row>
    <row r="99" spans="1:31" ht="25.9" customHeight="1" thickBot="1" x14ac:dyDescent="0.3">
      <c r="A99" s="265">
        <v>8</v>
      </c>
      <c r="B99" s="266" t="s">
        <v>146</v>
      </c>
      <c r="C99" s="267"/>
      <c r="D99" s="145"/>
      <c r="E99" s="21">
        <v>30</v>
      </c>
      <c r="F99" s="21"/>
      <c r="G99" s="21"/>
      <c r="H99" s="21"/>
      <c r="I99" s="21"/>
      <c r="J99" s="107"/>
      <c r="K99" s="268">
        <f>SUM(D99:J99)</f>
        <v>30</v>
      </c>
      <c r="L99" s="115">
        <v>70</v>
      </c>
      <c r="M99" s="109">
        <f>SUM(K99+L99)</f>
        <v>100</v>
      </c>
      <c r="N99" s="118">
        <v>4</v>
      </c>
      <c r="O99" s="117" t="s">
        <v>62</v>
      </c>
      <c r="P99" s="126"/>
      <c r="Q99" s="126">
        <v>30</v>
      </c>
      <c r="R99" s="6"/>
      <c r="S99" s="126"/>
      <c r="T99" s="6"/>
      <c r="U99" s="6"/>
      <c r="V99" s="15"/>
      <c r="W99" s="213">
        <f>SUM(P99:V99)</f>
        <v>30</v>
      </c>
      <c r="X99" s="254">
        <v>70</v>
      </c>
      <c r="Y99" s="213">
        <f>SUM(W99+X99)</f>
        <v>100</v>
      </c>
      <c r="Z99" s="118">
        <v>4</v>
      </c>
      <c r="AA99" s="109" t="s">
        <v>62</v>
      </c>
      <c r="AB99" s="209">
        <f t="shared" si="8"/>
        <v>60</v>
      </c>
      <c r="AC99" s="212">
        <f t="shared" si="8"/>
        <v>140</v>
      </c>
      <c r="AD99" s="209">
        <f t="shared" si="9"/>
        <v>200</v>
      </c>
      <c r="AE99" s="269">
        <f t="shared" si="10"/>
        <v>8</v>
      </c>
    </row>
    <row r="100" spans="1:31" ht="15.75" thickBot="1" x14ac:dyDescent="0.3">
      <c r="A100" s="220"/>
      <c r="B100" s="221" t="s">
        <v>102</v>
      </c>
      <c r="C100" s="222"/>
      <c r="D100" s="223">
        <f>SUM(D90:D99)</f>
        <v>115</v>
      </c>
      <c r="E100" s="223">
        <f>SUM(E89:E99)</f>
        <v>60</v>
      </c>
      <c r="F100" s="223">
        <f>SUM(F89:F99)</f>
        <v>40</v>
      </c>
      <c r="G100" s="223">
        <f t="shared" ref="G100:M100" si="11">SUM(G92:G99)</f>
        <v>0</v>
      </c>
      <c r="H100" s="223">
        <f t="shared" si="11"/>
        <v>0</v>
      </c>
      <c r="I100" s="223">
        <f t="shared" si="11"/>
        <v>0</v>
      </c>
      <c r="J100" s="223">
        <f t="shared" si="11"/>
        <v>0</v>
      </c>
      <c r="K100" s="223">
        <f t="shared" si="11"/>
        <v>215</v>
      </c>
      <c r="L100" s="223">
        <f t="shared" si="11"/>
        <v>250</v>
      </c>
      <c r="M100" s="223">
        <f t="shared" si="11"/>
        <v>465</v>
      </c>
      <c r="N100" s="223">
        <f>SUM(N90:N99)</f>
        <v>19</v>
      </c>
      <c r="O100" s="224"/>
      <c r="P100" s="223">
        <f>SUM(P90:P99)</f>
        <v>20</v>
      </c>
      <c r="Q100" s="223">
        <f>SUM(Q89:Q99)</f>
        <v>60</v>
      </c>
      <c r="R100" s="223">
        <f>SUM(R89:R99)</f>
        <v>80</v>
      </c>
      <c r="S100" s="223">
        <f ca="1">SUM(S92:S100)</f>
        <v>0</v>
      </c>
      <c r="T100" s="223">
        <f ca="1">SUM(T92:T100)</f>
        <v>0</v>
      </c>
      <c r="U100" s="223">
        <f>SUM(U92:U99)</f>
        <v>0</v>
      </c>
      <c r="V100" s="223">
        <f ca="1">SUM(V84:V100)</f>
        <v>0</v>
      </c>
      <c r="W100" s="223">
        <f>SUM(W92:W99)</f>
        <v>160</v>
      </c>
      <c r="X100" s="223">
        <f>SUM(X92:X99)</f>
        <v>160</v>
      </c>
      <c r="Y100" s="223">
        <f>SUM(Y92:Y99)</f>
        <v>320</v>
      </c>
      <c r="Z100" s="223">
        <f>SUM(Z90:Z99)</f>
        <v>12</v>
      </c>
      <c r="AA100" s="225"/>
      <c r="AB100" s="226">
        <f>SUM(AB92:AB99)</f>
        <v>375</v>
      </c>
      <c r="AC100" s="226">
        <f>SUM(AC92:AC99)</f>
        <v>410</v>
      </c>
      <c r="AD100" s="227">
        <f>SUM(AD92:AD99)</f>
        <v>785</v>
      </c>
      <c r="AE100" s="223">
        <f>SUM(AE92:AE99)</f>
        <v>31</v>
      </c>
    </row>
    <row r="101" spans="1:31" ht="15" x14ac:dyDescent="0.25">
      <c r="A101" s="4"/>
      <c r="B101" s="256"/>
      <c r="C101" s="251"/>
      <c r="D101" s="380"/>
      <c r="E101" s="380"/>
      <c r="F101" s="380"/>
      <c r="G101" s="380"/>
      <c r="H101" s="380"/>
      <c r="I101" s="380"/>
      <c r="J101" s="380"/>
      <c r="K101" s="380"/>
      <c r="L101" s="380"/>
      <c r="M101" s="380"/>
      <c r="N101" s="380"/>
      <c r="O101" s="380"/>
      <c r="P101" s="380"/>
      <c r="Q101" s="380"/>
      <c r="R101" s="380"/>
      <c r="S101" s="380"/>
      <c r="T101" s="380"/>
      <c r="U101" s="380"/>
      <c r="V101" s="380"/>
      <c r="W101" s="380"/>
      <c r="X101" s="380"/>
      <c r="Y101" s="380"/>
      <c r="Z101" s="380"/>
      <c r="AA101" s="380"/>
      <c r="AB101" s="380"/>
      <c r="AC101" s="228"/>
      <c r="AD101" s="229"/>
    </row>
    <row r="102" spans="1:31" s="230" customFormat="1" ht="15.75" thickBot="1" x14ac:dyDescent="0.3">
      <c r="A102" s="228"/>
      <c r="B102" s="228" t="s">
        <v>203</v>
      </c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9"/>
    </row>
    <row r="103" spans="1:31" ht="15" customHeight="1" thickBot="1" x14ac:dyDescent="0.25">
      <c r="A103" s="423" t="s">
        <v>42</v>
      </c>
      <c r="B103" s="423" t="s">
        <v>43</v>
      </c>
      <c r="C103" s="424" t="s">
        <v>44</v>
      </c>
      <c r="D103" s="426" t="s">
        <v>45</v>
      </c>
      <c r="E103" s="427"/>
      <c r="F103" s="427"/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  <c r="X103" s="427"/>
      <c r="Y103" s="427"/>
      <c r="Z103" s="427"/>
      <c r="AA103" s="427"/>
      <c r="AB103" s="417" t="s">
        <v>107</v>
      </c>
      <c r="AC103" s="417" t="s">
        <v>108</v>
      </c>
      <c r="AD103" s="417" t="s">
        <v>48</v>
      </c>
      <c r="AE103" s="417" t="s">
        <v>49</v>
      </c>
    </row>
    <row r="104" spans="1:31" ht="15" customHeight="1" thickBot="1" x14ac:dyDescent="0.25">
      <c r="A104" s="423"/>
      <c r="B104" s="423"/>
      <c r="C104" s="425"/>
      <c r="D104" s="420" t="s">
        <v>109</v>
      </c>
      <c r="E104" s="421"/>
      <c r="F104" s="421"/>
      <c r="G104" s="421"/>
      <c r="H104" s="421"/>
      <c r="I104" s="421"/>
      <c r="J104" s="421"/>
      <c r="K104" s="421"/>
      <c r="L104" s="421"/>
      <c r="M104" s="421"/>
      <c r="N104" s="421"/>
      <c r="O104" s="385"/>
      <c r="P104" s="422" t="s">
        <v>110</v>
      </c>
      <c r="Q104" s="421"/>
      <c r="R104" s="421"/>
      <c r="S104" s="421"/>
      <c r="T104" s="421"/>
      <c r="U104" s="421"/>
      <c r="V104" s="421"/>
      <c r="W104" s="422"/>
      <c r="X104" s="422"/>
      <c r="Y104" s="421"/>
      <c r="Z104" s="421"/>
      <c r="AA104" s="421"/>
      <c r="AB104" s="418"/>
      <c r="AC104" s="418"/>
      <c r="AD104" s="418"/>
      <c r="AE104" s="418"/>
    </row>
    <row r="105" spans="1:31" ht="144.75" customHeight="1" thickBot="1" x14ac:dyDescent="0.25">
      <c r="A105" s="423"/>
      <c r="B105" s="423"/>
      <c r="C105" s="428"/>
      <c r="D105" s="57" t="s">
        <v>13</v>
      </c>
      <c r="E105" s="57" t="s">
        <v>17</v>
      </c>
      <c r="F105" s="57" t="s">
        <v>52</v>
      </c>
      <c r="G105" s="57" t="s">
        <v>53</v>
      </c>
      <c r="H105" s="57" t="s">
        <v>29</v>
      </c>
      <c r="I105" s="57" t="s">
        <v>33</v>
      </c>
      <c r="J105" s="57" t="s">
        <v>36</v>
      </c>
      <c r="K105" s="46" t="s">
        <v>129</v>
      </c>
      <c r="L105" s="47" t="s">
        <v>130</v>
      </c>
      <c r="M105" s="46" t="s">
        <v>56</v>
      </c>
      <c r="N105" s="46" t="s">
        <v>57</v>
      </c>
      <c r="O105" s="58" t="s">
        <v>58</v>
      </c>
      <c r="P105" s="57" t="s">
        <v>13</v>
      </c>
      <c r="Q105" s="57" t="s">
        <v>17</v>
      </c>
      <c r="R105" s="57" t="s">
        <v>52</v>
      </c>
      <c r="S105" s="57" t="s">
        <v>53</v>
      </c>
      <c r="T105" s="57" t="s">
        <v>29</v>
      </c>
      <c r="U105" s="57" t="s">
        <v>33</v>
      </c>
      <c r="V105" s="57" t="s">
        <v>36</v>
      </c>
      <c r="W105" s="46" t="s">
        <v>129</v>
      </c>
      <c r="X105" s="47" t="s">
        <v>130</v>
      </c>
      <c r="Y105" s="46" t="s">
        <v>56</v>
      </c>
      <c r="Z105" s="46" t="s">
        <v>57</v>
      </c>
      <c r="AA105" s="58" t="s">
        <v>58</v>
      </c>
      <c r="AB105" s="419"/>
      <c r="AC105" s="419"/>
      <c r="AD105" s="419"/>
      <c r="AE105" s="419"/>
    </row>
    <row r="106" spans="1:31" ht="30" x14ac:dyDescent="0.25">
      <c r="A106" s="61">
        <v>1</v>
      </c>
      <c r="B106" s="270" t="s">
        <v>204</v>
      </c>
      <c r="C106" s="262" t="s">
        <v>205</v>
      </c>
      <c r="D106" s="32">
        <v>15</v>
      </c>
      <c r="E106" s="233"/>
      <c r="F106" s="21"/>
      <c r="G106" s="21"/>
      <c r="H106" s="21"/>
      <c r="I106" s="21"/>
      <c r="J106" s="107"/>
      <c r="K106" s="204">
        <f>SUM(D106:J106)</f>
        <v>15</v>
      </c>
      <c r="L106" s="115">
        <v>35</v>
      </c>
      <c r="M106" s="109">
        <f>SUM(K106+L106)</f>
        <v>50</v>
      </c>
      <c r="N106" s="118">
        <v>2</v>
      </c>
      <c r="O106" s="117" t="s">
        <v>62</v>
      </c>
      <c r="P106" s="123"/>
      <c r="Q106" s="141"/>
      <c r="R106" s="5"/>
      <c r="S106" s="11"/>
      <c r="T106" s="11"/>
      <c r="U106" s="11"/>
      <c r="V106" s="13"/>
      <c r="W106" s="253"/>
      <c r="X106" s="132"/>
      <c r="Y106" s="213"/>
      <c r="Z106" s="118"/>
      <c r="AA106" s="122"/>
      <c r="AB106" s="209">
        <f t="shared" ref="AB106:AC116" si="12">SUM(K106+W106)</f>
        <v>15</v>
      </c>
      <c r="AC106" s="210">
        <f t="shared" si="12"/>
        <v>35</v>
      </c>
      <c r="AD106" s="271">
        <f t="shared" ref="AD106:AD116" si="13">SUM(AB106+AC106)</f>
        <v>50</v>
      </c>
      <c r="AE106" s="210">
        <f t="shared" ref="AE106:AE116" si="14">SUM(N106+Z106)</f>
        <v>2</v>
      </c>
    </row>
    <row r="107" spans="1:31" ht="21" customHeight="1" x14ac:dyDescent="0.25">
      <c r="A107" s="59">
        <v>2</v>
      </c>
      <c r="B107" s="272" t="s">
        <v>206</v>
      </c>
      <c r="C107" s="105" t="s">
        <v>207</v>
      </c>
      <c r="D107" s="32">
        <v>20</v>
      </c>
      <c r="E107" s="233"/>
      <c r="F107" s="21">
        <v>10</v>
      </c>
      <c r="G107" s="21"/>
      <c r="H107" s="21"/>
      <c r="I107" s="21"/>
      <c r="J107" s="107"/>
      <c r="K107" s="109">
        <f>SUM(D107:J107)</f>
        <v>30</v>
      </c>
      <c r="L107" s="115">
        <v>45</v>
      </c>
      <c r="M107" s="109">
        <f>SUM(K107+L107)</f>
        <v>75</v>
      </c>
      <c r="N107" s="118">
        <v>3</v>
      </c>
      <c r="O107" s="122" t="s">
        <v>63</v>
      </c>
      <c r="P107" s="123"/>
      <c r="Q107" s="141"/>
      <c r="R107" s="5"/>
      <c r="S107" s="6"/>
      <c r="T107" s="6"/>
      <c r="U107" s="6"/>
      <c r="V107" s="15"/>
      <c r="W107" s="117"/>
      <c r="X107" s="120"/>
      <c r="Y107" s="213"/>
      <c r="Z107" s="118"/>
      <c r="AA107" s="122"/>
      <c r="AB107" s="133">
        <f t="shared" si="12"/>
        <v>30</v>
      </c>
      <c r="AC107" s="212">
        <f t="shared" si="12"/>
        <v>45</v>
      </c>
      <c r="AD107" s="271">
        <f t="shared" si="13"/>
        <v>75</v>
      </c>
      <c r="AE107" s="212">
        <f t="shared" si="14"/>
        <v>3</v>
      </c>
    </row>
    <row r="108" spans="1:31" ht="24.75" customHeight="1" x14ac:dyDescent="0.25">
      <c r="A108" s="59">
        <v>3</v>
      </c>
      <c r="B108" s="272" t="s">
        <v>208</v>
      </c>
      <c r="C108" s="105" t="s">
        <v>209</v>
      </c>
      <c r="D108" s="32">
        <v>20</v>
      </c>
      <c r="E108" s="233"/>
      <c r="F108" s="21">
        <v>10</v>
      </c>
      <c r="G108" s="21"/>
      <c r="H108" s="21"/>
      <c r="I108" s="21"/>
      <c r="J108" s="107"/>
      <c r="K108" s="109">
        <f>SUM(D108:J108)</f>
        <v>30</v>
      </c>
      <c r="L108" s="115">
        <v>45</v>
      </c>
      <c r="M108" s="109">
        <f>SUM(K108+L108)</f>
        <v>75</v>
      </c>
      <c r="N108" s="118">
        <v>3</v>
      </c>
      <c r="O108" s="122" t="s">
        <v>63</v>
      </c>
      <c r="P108" s="126"/>
      <c r="Q108" s="6"/>
      <c r="R108" s="6"/>
      <c r="S108" s="126"/>
      <c r="T108" s="6"/>
      <c r="U108" s="6"/>
      <c r="V108" s="15"/>
      <c r="W108" s="117"/>
      <c r="X108" s="120"/>
      <c r="Y108" s="213"/>
      <c r="Z108" s="118"/>
      <c r="AA108" s="117"/>
      <c r="AB108" s="133">
        <f t="shared" si="12"/>
        <v>30</v>
      </c>
      <c r="AC108" s="212">
        <f t="shared" si="12"/>
        <v>45</v>
      </c>
      <c r="AD108" s="271">
        <f t="shared" si="13"/>
        <v>75</v>
      </c>
      <c r="AE108" s="212">
        <f t="shared" si="14"/>
        <v>3</v>
      </c>
    </row>
    <row r="109" spans="1:31" ht="21.75" customHeight="1" x14ac:dyDescent="0.25">
      <c r="A109" s="59">
        <v>4</v>
      </c>
      <c r="B109" s="274" t="s">
        <v>210</v>
      </c>
      <c r="C109" s="125" t="s">
        <v>159</v>
      </c>
      <c r="D109" s="368"/>
      <c r="E109" s="127"/>
      <c r="F109" s="5"/>
      <c r="G109" s="5"/>
      <c r="H109" s="5"/>
      <c r="I109" s="5"/>
      <c r="J109" s="14" t="s">
        <v>183</v>
      </c>
      <c r="K109" s="109">
        <v>15</v>
      </c>
      <c r="L109" s="115">
        <v>10</v>
      </c>
      <c r="M109" s="109">
        <f>SUM(K109+L109)</f>
        <v>25</v>
      </c>
      <c r="N109" s="118">
        <v>1</v>
      </c>
      <c r="O109" s="117" t="s">
        <v>62</v>
      </c>
      <c r="P109" s="126"/>
      <c r="Q109" s="6"/>
      <c r="R109" s="6"/>
      <c r="S109" s="126"/>
      <c r="T109" s="6"/>
      <c r="U109" s="6"/>
      <c r="V109" s="15"/>
      <c r="W109" s="117"/>
      <c r="X109" s="120"/>
      <c r="Y109" s="213"/>
      <c r="Z109" s="122"/>
      <c r="AA109" s="117"/>
      <c r="AB109" s="133">
        <v>15</v>
      </c>
      <c r="AC109" s="212">
        <f t="shared" si="12"/>
        <v>10</v>
      </c>
      <c r="AD109" s="271">
        <f t="shared" si="13"/>
        <v>25</v>
      </c>
      <c r="AE109" s="212">
        <f t="shared" si="14"/>
        <v>1</v>
      </c>
    </row>
    <row r="110" spans="1:31" ht="22.5" customHeight="1" x14ac:dyDescent="0.25">
      <c r="A110" s="59">
        <v>5</v>
      </c>
      <c r="B110" s="273" t="s">
        <v>211</v>
      </c>
      <c r="C110" s="105" t="s">
        <v>207</v>
      </c>
      <c r="D110" s="32"/>
      <c r="E110" s="233"/>
      <c r="F110" s="21"/>
      <c r="G110" s="21"/>
      <c r="H110" s="21"/>
      <c r="I110" s="21"/>
      <c r="J110" s="107"/>
      <c r="K110" s="109"/>
      <c r="L110" s="115"/>
      <c r="M110" s="109"/>
      <c r="N110" s="118"/>
      <c r="O110" s="122"/>
      <c r="P110" s="126">
        <v>15</v>
      </c>
      <c r="Q110" s="6"/>
      <c r="R110" s="6">
        <v>15</v>
      </c>
      <c r="S110" s="126"/>
      <c r="T110" s="6"/>
      <c r="U110" s="6"/>
      <c r="V110" s="15"/>
      <c r="W110" s="117">
        <f>SUM(P110:V110)</f>
        <v>30</v>
      </c>
      <c r="X110" s="120">
        <v>20</v>
      </c>
      <c r="Y110" s="213">
        <f>SUM(W110+X110)</f>
        <v>50</v>
      </c>
      <c r="Z110" s="118">
        <v>2</v>
      </c>
      <c r="AA110" s="117" t="s">
        <v>62</v>
      </c>
      <c r="AB110" s="133">
        <f t="shared" si="12"/>
        <v>30</v>
      </c>
      <c r="AC110" s="212">
        <f t="shared" si="12"/>
        <v>20</v>
      </c>
      <c r="AD110" s="271">
        <f t="shared" si="13"/>
        <v>50</v>
      </c>
      <c r="AE110" s="212">
        <f t="shared" si="14"/>
        <v>2</v>
      </c>
    </row>
    <row r="111" spans="1:31" ht="24" customHeight="1" x14ac:dyDescent="0.25">
      <c r="A111" s="59">
        <v>6</v>
      </c>
      <c r="B111" s="272" t="s">
        <v>212</v>
      </c>
      <c r="C111" s="125" t="s">
        <v>116</v>
      </c>
      <c r="D111" s="32">
        <v>15</v>
      </c>
      <c r="E111" s="233"/>
      <c r="F111" s="21">
        <v>10</v>
      </c>
      <c r="G111" s="21"/>
      <c r="H111" s="21"/>
      <c r="I111" s="21"/>
      <c r="J111" s="107"/>
      <c r="K111" s="109">
        <f>SUM(D111:J111)</f>
        <v>25</v>
      </c>
      <c r="L111" s="115">
        <v>25</v>
      </c>
      <c r="M111" s="109">
        <f>SUM(K111+L111)</f>
        <v>50</v>
      </c>
      <c r="N111" s="118">
        <v>2</v>
      </c>
      <c r="O111" s="117" t="s">
        <v>62</v>
      </c>
      <c r="P111" s="6"/>
      <c r="Q111" s="6"/>
      <c r="R111" s="6"/>
      <c r="S111" s="126"/>
      <c r="T111" s="6"/>
      <c r="U111" s="6"/>
      <c r="V111" s="15"/>
      <c r="W111" s="117"/>
      <c r="X111" s="120"/>
      <c r="Y111" s="213"/>
      <c r="Z111" s="122"/>
      <c r="AA111" s="117"/>
      <c r="AB111" s="133">
        <f t="shared" si="12"/>
        <v>25</v>
      </c>
      <c r="AC111" s="212">
        <f t="shared" si="12"/>
        <v>25</v>
      </c>
      <c r="AD111" s="271">
        <f t="shared" si="13"/>
        <v>50</v>
      </c>
      <c r="AE111" s="212">
        <f t="shared" si="14"/>
        <v>2</v>
      </c>
    </row>
    <row r="112" spans="1:31" ht="24.75" customHeight="1" x14ac:dyDescent="0.25">
      <c r="A112" s="59">
        <v>7</v>
      </c>
      <c r="B112" s="272" t="s">
        <v>213</v>
      </c>
      <c r="C112" s="125" t="s">
        <v>116</v>
      </c>
      <c r="D112" s="145"/>
      <c r="E112" s="21"/>
      <c r="F112" s="21"/>
      <c r="G112" s="21"/>
      <c r="H112" s="21"/>
      <c r="I112" s="21"/>
      <c r="J112" s="107"/>
      <c r="K112" s="109"/>
      <c r="L112" s="115"/>
      <c r="M112" s="109"/>
      <c r="N112" s="118"/>
      <c r="O112" s="117"/>
      <c r="P112" s="126">
        <v>20</v>
      </c>
      <c r="Q112" s="6"/>
      <c r="R112" s="6">
        <v>10</v>
      </c>
      <c r="S112" s="126"/>
      <c r="T112" s="6"/>
      <c r="U112" s="6"/>
      <c r="V112" s="15"/>
      <c r="W112" s="117">
        <f>SUM(P112:V112)</f>
        <v>30</v>
      </c>
      <c r="X112" s="120">
        <v>45</v>
      </c>
      <c r="Y112" s="213">
        <f>SUM(W112+X112)</f>
        <v>75</v>
      </c>
      <c r="Z112" s="118">
        <v>3</v>
      </c>
      <c r="AA112" s="122" t="s">
        <v>63</v>
      </c>
      <c r="AB112" s="133">
        <f t="shared" si="12"/>
        <v>30</v>
      </c>
      <c r="AC112" s="212">
        <f t="shared" si="12"/>
        <v>45</v>
      </c>
      <c r="AD112" s="271">
        <f t="shared" si="13"/>
        <v>75</v>
      </c>
      <c r="AE112" s="212">
        <f t="shared" si="14"/>
        <v>3</v>
      </c>
    </row>
    <row r="113" spans="1:31" ht="22.5" customHeight="1" x14ac:dyDescent="0.25">
      <c r="A113" s="59">
        <v>8</v>
      </c>
      <c r="B113" s="272" t="s">
        <v>214</v>
      </c>
      <c r="C113" s="105" t="s">
        <v>124</v>
      </c>
      <c r="D113" s="145"/>
      <c r="E113" s="21"/>
      <c r="F113" s="21"/>
      <c r="G113" s="21"/>
      <c r="H113" s="21"/>
      <c r="I113" s="21"/>
      <c r="J113" s="107"/>
      <c r="K113" s="109"/>
      <c r="L113" s="115"/>
      <c r="M113" s="109"/>
      <c r="N113" s="118"/>
      <c r="O113" s="117"/>
      <c r="P113" s="126">
        <v>20</v>
      </c>
      <c r="Q113" s="126"/>
      <c r="R113" s="6"/>
      <c r="S113" s="126"/>
      <c r="T113" s="6"/>
      <c r="U113" s="6"/>
      <c r="V113" s="15"/>
      <c r="W113" s="117">
        <f>SUM(P113:V113)</f>
        <v>20</v>
      </c>
      <c r="X113" s="120">
        <v>5</v>
      </c>
      <c r="Y113" s="213">
        <f>SUM(W113+X113)</f>
        <v>25</v>
      </c>
      <c r="Z113" s="118">
        <v>1</v>
      </c>
      <c r="AA113" s="117" t="s">
        <v>62</v>
      </c>
      <c r="AB113" s="133">
        <f t="shared" si="12"/>
        <v>20</v>
      </c>
      <c r="AC113" s="212">
        <f t="shared" si="12"/>
        <v>5</v>
      </c>
      <c r="AD113" s="271">
        <f t="shared" si="13"/>
        <v>25</v>
      </c>
      <c r="AE113" s="212">
        <f t="shared" si="14"/>
        <v>1</v>
      </c>
    </row>
    <row r="114" spans="1:31" ht="23.45" customHeight="1" x14ac:dyDescent="0.25">
      <c r="A114" s="59">
        <v>9</v>
      </c>
      <c r="B114" s="274" t="s">
        <v>215</v>
      </c>
      <c r="C114" s="275" t="s">
        <v>216</v>
      </c>
      <c r="D114" s="145">
        <v>30</v>
      </c>
      <c r="E114" s="21">
        <v>30</v>
      </c>
      <c r="F114" s="21"/>
      <c r="G114" s="21"/>
      <c r="H114" s="21"/>
      <c r="I114" s="21"/>
      <c r="J114" s="107"/>
      <c r="K114" s="109">
        <f>SUM(D114:J114)</f>
        <v>60</v>
      </c>
      <c r="L114" s="115">
        <v>25</v>
      </c>
      <c r="M114" s="109">
        <f>SUM(K114+L114)</f>
        <v>85</v>
      </c>
      <c r="N114" s="118">
        <v>3</v>
      </c>
      <c r="O114" s="117" t="s">
        <v>62</v>
      </c>
      <c r="P114" s="126"/>
      <c r="Q114" s="126"/>
      <c r="R114" s="6"/>
      <c r="S114" s="126"/>
      <c r="T114" s="6"/>
      <c r="U114" s="6"/>
      <c r="V114" s="15"/>
      <c r="W114" s="117"/>
      <c r="X114" s="120"/>
      <c r="Y114" s="213"/>
      <c r="Z114" s="118"/>
      <c r="AA114" s="117"/>
      <c r="AB114" s="133">
        <f t="shared" si="12"/>
        <v>60</v>
      </c>
      <c r="AC114" s="212">
        <f t="shared" si="12"/>
        <v>25</v>
      </c>
      <c r="AD114" s="271">
        <f t="shared" si="13"/>
        <v>85</v>
      </c>
      <c r="AE114" s="212">
        <f t="shared" si="14"/>
        <v>3</v>
      </c>
    </row>
    <row r="115" spans="1:31" ht="23.25" customHeight="1" x14ac:dyDescent="0.25">
      <c r="A115" s="59">
        <v>10</v>
      </c>
      <c r="B115" s="274" t="s">
        <v>217</v>
      </c>
      <c r="C115" s="125" t="s">
        <v>116</v>
      </c>
      <c r="D115" s="145"/>
      <c r="E115" s="21"/>
      <c r="F115" s="21"/>
      <c r="G115" s="21"/>
      <c r="H115" s="21"/>
      <c r="I115" s="21"/>
      <c r="J115" s="107"/>
      <c r="K115" s="109"/>
      <c r="L115" s="216"/>
      <c r="M115" s="109"/>
      <c r="N115" s="118"/>
      <c r="O115" s="117"/>
      <c r="P115" s="126">
        <v>30</v>
      </c>
      <c r="Q115" s="126">
        <v>30</v>
      </c>
      <c r="R115" s="6"/>
      <c r="S115" s="126"/>
      <c r="T115" s="6"/>
      <c r="U115" s="6"/>
      <c r="V115" s="15"/>
      <c r="W115" s="117">
        <f>SUM(P115:V115)</f>
        <v>60</v>
      </c>
      <c r="X115" s="120">
        <v>15</v>
      </c>
      <c r="Y115" s="213">
        <f>SUM(W115+X115)</f>
        <v>75</v>
      </c>
      <c r="Z115" s="118">
        <v>3</v>
      </c>
      <c r="AA115" s="117" t="s">
        <v>62</v>
      </c>
      <c r="AB115" s="133">
        <f t="shared" si="12"/>
        <v>60</v>
      </c>
      <c r="AC115" s="212">
        <f t="shared" si="12"/>
        <v>15</v>
      </c>
      <c r="AD115" s="271">
        <f t="shared" si="13"/>
        <v>75</v>
      </c>
      <c r="AE115" s="212">
        <f t="shared" si="14"/>
        <v>3</v>
      </c>
    </row>
    <row r="116" spans="1:31" ht="25.9" customHeight="1" thickBot="1" x14ac:dyDescent="0.3">
      <c r="A116" s="59">
        <v>11</v>
      </c>
      <c r="B116" s="276" t="s">
        <v>146</v>
      </c>
      <c r="C116" s="277"/>
      <c r="D116" s="145"/>
      <c r="E116" s="21">
        <v>30</v>
      </c>
      <c r="F116" s="21"/>
      <c r="G116" s="21"/>
      <c r="H116" s="21"/>
      <c r="I116" s="21"/>
      <c r="J116" s="107"/>
      <c r="K116" s="208">
        <f>SUM(D116:J116)</f>
        <v>30</v>
      </c>
      <c r="L116" s="115">
        <v>70</v>
      </c>
      <c r="M116" s="109">
        <f>SUM(K116+L116)</f>
        <v>100</v>
      </c>
      <c r="N116" s="118">
        <v>4</v>
      </c>
      <c r="O116" s="117" t="s">
        <v>62</v>
      </c>
      <c r="P116" s="126"/>
      <c r="Q116" s="126">
        <v>30</v>
      </c>
      <c r="R116" s="6"/>
      <c r="S116" s="126"/>
      <c r="T116" s="6"/>
      <c r="U116" s="6"/>
      <c r="V116" s="15"/>
      <c r="W116" s="213">
        <f>SUM(P116:V116)</f>
        <v>30</v>
      </c>
      <c r="X116" s="254">
        <v>70</v>
      </c>
      <c r="Y116" s="213">
        <f>SUM(W116+X116)</f>
        <v>100</v>
      </c>
      <c r="Z116" s="118">
        <v>4</v>
      </c>
      <c r="AA116" s="117" t="s">
        <v>62</v>
      </c>
      <c r="AB116" s="209">
        <f t="shared" si="12"/>
        <v>60</v>
      </c>
      <c r="AC116" s="249">
        <f t="shared" si="12"/>
        <v>140</v>
      </c>
      <c r="AD116" s="271">
        <f t="shared" si="13"/>
        <v>200</v>
      </c>
      <c r="AE116" s="218">
        <f t="shared" si="14"/>
        <v>8</v>
      </c>
    </row>
    <row r="117" spans="1:31" ht="24" customHeight="1" thickBot="1" x14ac:dyDescent="0.3">
      <c r="A117" s="220"/>
      <c r="B117" s="221" t="s">
        <v>102</v>
      </c>
      <c r="C117" s="222"/>
      <c r="D117" s="223">
        <f>SUM(D106:D116)</f>
        <v>100</v>
      </c>
      <c r="E117" s="223">
        <f>SUM(E106:E116)</f>
        <v>60</v>
      </c>
      <c r="F117" s="223">
        <f>SUM(F106:F116)</f>
        <v>30</v>
      </c>
      <c r="G117" s="223">
        <f>SUM(G109:G116)</f>
        <v>0</v>
      </c>
      <c r="H117" s="223">
        <f>SUM(H109:H116)</f>
        <v>0</v>
      </c>
      <c r="I117" s="223">
        <f>SUM(I109:I116)</f>
        <v>0</v>
      </c>
      <c r="J117" s="223">
        <v>15</v>
      </c>
      <c r="K117" s="223">
        <f>SUM(K106:K116)</f>
        <v>205</v>
      </c>
      <c r="L117" s="223">
        <f>SUM(L106:L116)</f>
        <v>255</v>
      </c>
      <c r="M117" s="223">
        <f>SUM(M106:M116)</f>
        <v>460</v>
      </c>
      <c r="N117" s="223">
        <f>SUM(N106:N116)</f>
        <v>18</v>
      </c>
      <c r="O117" s="224"/>
      <c r="P117" s="223">
        <f>SUM(P107:P116)</f>
        <v>85</v>
      </c>
      <c r="Q117" s="223">
        <f>SUM(Q106:Q116)</f>
        <v>60</v>
      </c>
      <c r="R117" s="223">
        <f>SUM(R106:R116)</f>
        <v>25</v>
      </c>
      <c r="S117" s="223">
        <f ca="1">SUM(S109:S117)</f>
        <v>0</v>
      </c>
      <c r="T117" s="223">
        <f ca="1">SUM(T109:T117)</f>
        <v>0</v>
      </c>
      <c r="U117" s="223">
        <f>SUM(U109:U116)</f>
        <v>0</v>
      </c>
      <c r="V117" s="223">
        <f ca="1">SUM(V101:V117)</f>
        <v>0</v>
      </c>
      <c r="W117" s="223">
        <f>SUM(W106:W116)</f>
        <v>170</v>
      </c>
      <c r="X117" s="223">
        <f>SUM(X106:X116)</f>
        <v>155</v>
      </c>
      <c r="Y117" s="223">
        <f>SUM(Y106:Y116)</f>
        <v>325</v>
      </c>
      <c r="Z117" s="223">
        <f>SUM(Z107:Z116)</f>
        <v>13</v>
      </c>
      <c r="AA117" s="225"/>
      <c r="AB117" s="226">
        <f>SUM(AB106:AB116)</f>
        <v>375</v>
      </c>
      <c r="AC117" s="226">
        <f>SUM(AC106:AC116)</f>
        <v>410</v>
      </c>
      <c r="AD117" s="227">
        <f>SUM(AD106:AD116)</f>
        <v>785</v>
      </c>
      <c r="AE117" s="223">
        <f>SUM(AE106:AE116)</f>
        <v>31</v>
      </c>
    </row>
    <row r="118" spans="1:31" x14ac:dyDescent="0.2">
      <c r="AC118" s="54"/>
    </row>
    <row r="119" spans="1:31" ht="27" customHeight="1" thickBot="1" x14ac:dyDescent="0.3">
      <c r="B119" s="228" t="s">
        <v>218</v>
      </c>
      <c r="AC119" s="8"/>
      <c r="AD119" s="2"/>
    </row>
    <row r="120" spans="1:31" ht="15" customHeight="1" thickBot="1" x14ac:dyDescent="0.25">
      <c r="A120" s="423" t="s">
        <v>42</v>
      </c>
      <c r="B120" s="423" t="s">
        <v>43</v>
      </c>
      <c r="C120" s="424" t="s">
        <v>44</v>
      </c>
      <c r="D120" s="426" t="s">
        <v>45</v>
      </c>
      <c r="E120" s="427"/>
      <c r="F120" s="427"/>
      <c r="G120" s="427"/>
      <c r="H120" s="427"/>
      <c r="I120" s="427"/>
      <c r="J120" s="427"/>
      <c r="K120" s="427"/>
      <c r="L120" s="427"/>
      <c r="M120" s="427"/>
      <c r="N120" s="427"/>
      <c r="O120" s="427"/>
      <c r="P120" s="427"/>
      <c r="Q120" s="427"/>
      <c r="R120" s="427"/>
      <c r="S120" s="427"/>
      <c r="T120" s="427"/>
      <c r="U120" s="427"/>
      <c r="V120" s="427"/>
      <c r="W120" s="427"/>
      <c r="X120" s="427"/>
      <c r="Y120" s="427"/>
      <c r="Z120" s="427"/>
      <c r="AA120" s="427"/>
      <c r="AB120" s="417" t="s">
        <v>107</v>
      </c>
      <c r="AC120" s="417" t="s">
        <v>108</v>
      </c>
      <c r="AD120" s="417" t="s">
        <v>48</v>
      </c>
      <c r="AE120" s="417" t="s">
        <v>49</v>
      </c>
    </row>
    <row r="121" spans="1:31" ht="15" thickBot="1" x14ac:dyDescent="0.25">
      <c r="A121" s="423"/>
      <c r="B121" s="423"/>
      <c r="C121" s="425"/>
      <c r="D121" s="420" t="s">
        <v>109</v>
      </c>
      <c r="E121" s="421"/>
      <c r="F121" s="421"/>
      <c r="G121" s="421"/>
      <c r="H121" s="421"/>
      <c r="I121" s="421"/>
      <c r="J121" s="421"/>
      <c r="K121" s="421"/>
      <c r="L121" s="421"/>
      <c r="M121" s="421"/>
      <c r="N121" s="421"/>
      <c r="O121" s="385"/>
      <c r="P121" s="422" t="s">
        <v>110</v>
      </c>
      <c r="Q121" s="421"/>
      <c r="R121" s="421"/>
      <c r="S121" s="421"/>
      <c r="T121" s="421"/>
      <c r="U121" s="421"/>
      <c r="V121" s="421"/>
      <c r="W121" s="422"/>
      <c r="X121" s="422"/>
      <c r="Y121" s="421"/>
      <c r="Z121" s="421"/>
      <c r="AA121" s="421"/>
      <c r="AB121" s="418"/>
      <c r="AC121" s="418"/>
      <c r="AD121" s="418"/>
      <c r="AE121" s="418"/>
    </row>
    <row r="122" spans="1:31" ht="169.5" customHeight="1" thickBot="1" x14ac:dyDescent="0.25">
      <c r="A122" s="423"/>
      <c r="B122" s="423"/>
      <c r="C122" s="425"/>
      <c r="D122" s="146" t="s">
        <v>13</v>
      </c>
      <c r="E122" s="146" t="s">
        <v>17</v>
      </c>
      <c r="F122" s="146" t="s">
        <v>52</v>
      </c>
      <c r="G122" s="146" t="s">
        <v>53</v>
      </c>
      <c r="H122" s="146" t="s">
        <v>29</v>
      </c>
      <c r="I122" s="146" t="s">
        <v>33</v>
      </c>
      <c r="J122" s="146" t="s">
        <v>36</v>
      </c>
      <c r="K122" s="46" t="s">
        <v>129</v>
      </c>
      <c r="L122" s="47" t="s">
        <v>130</v>
      </c>
      <c r="M122" s="46" t="s">
        <v>56</v>
      </c>
      <c r="N122" s="46" t="s">
        <v>57</v>
      </c>
      <c r="O122" s="58" t="s">
        <v>58</v>
      </c>
      <c r="P122" s="57" t="s">
        <v>13</v>
      </c>
      <c r="Q122" s="57" t="s">
        <v>17</v>
      </c>
      <c r="R122" s="57" t="s">
        <v>52</v>
      </c>
      <c r="S122" s="57" t="s">
        <v>53</v>
      </c>
      <c r="T122" s="57" t="s">
        <v>29</v>
      </c>
      <c r="U122" s="57" t="s">
        <v>33</v>
      </c>
      <c r="V122" s="57" t="s">
        <v>36</v>
      </c>
      <c r="W122" s="46" t="s">
        <v>129</v>
      </c>
      <c r="X122" s="47" t="s">
        <v>130</v>
      </c>
      <c r="Y122" s="46" t="s">
        <v>56</v>
      </c>
      <c r="Z122" s="46" t="s">
        <v>57</v>
      </c>
      <c r="AA122" s="58" t="s">
        <v>58</v>
      </c>
      <c r="AB122" s="418"/>
      <c r="AC122" s="418"/>
      <c r="AD122" s="419"/>
      <c r="AE122" s="419"/>
    </row>
    <row r="123" spans="1:31" ht="23.45" customHeight="1" x14ac:dyDescent="0.25">
      <c r="A123" s="61">
        <v>1</v>
      </c>
      <c r="B123" s="278" t="s">
        <v>219</v>
      </c>
      <c r="C123" s="262" t="s">
        <v>220</v>
      </c>
      <c r="D123" s="279">
        <v>10</v>
      </c>
      <c r="E123" s="280">
        <v>10</v>
      </c>
      <c r="F123" s="281"/>
      <c r="G123" s="281"/>
      <c r="H123" s="282"/>
      <c r="I123" s="282"/>
      <c r="J123" s="282"/>
      <c r="K123" s="204">
        <f>SUM(D123:J123)</f>
        <v>20</v>
      </c>
      <c r="L123" s="204">
        <v>10</v>
      </c>
      <c r="M123" s="204">
        <f>SUM(K123+L123)</f>
        <v>30</v>
      </c>
      <c r="N123" s="283">
        <v>1</v>
      </c>
      <c r="O123" s="284" t="s">
        <v>62</v>
      </c>
      <c r="P123" s="285"/>
      <c r="Q123" s="286"/>
      <c r="R123" s="287"/>
      <c r="S123" s="287"/>
      <c r="T123" s="287"/>
      <c r="U123" s="287"/>
      <c r="V123" s="287"/>
      <c r="W123" s="253"/>
      <c r="X123" s="253"/>
      <c r="Y123" s="253"/>
      <c r="Z123" s="288"/>
      <c r="AA123" s="204"/>
      <c r="AB123" s="211">
        <f t="shared" ref="AB123:AE136" si="15">SUM(K123+W123)</f>
        <v>20</v>
      </c>
      <c r="AC123" s="210">
        <f t="shared" si="15"/>
        <v>10</v>
      </c>
      <c r="AD123" s="210">
        <f t="shared" si="15"/>
        <v>30</v>
      </c>
      <c r="AE123" s="289">
        <f t="shared" si="15"/>
        <v>1</v>
      </c>
    </row>
    <row r="124" spans="1:31" ht="28.5" x14ac:dyDescent="0.25">
      <c r="A124" s="59">
        <v>2</v>
      </c>
      <c r="B124" s="290" t="s">
        <v>221</v>
      </c>
      <c r="C124" s="291" t="s">
        <v>222</v>
      </c>
      <c r="D124" s="106"/>
      <c r="E124" s="292"/>
      <c r="F124" s="21"/>
      <c r="G124" s="21"/>
      <c r="H124" s="42"/>
      <c r="I124" s="42"/>
      <c r="J124" s="42"/>
      <c r="K124" s="109"/>
      <c r="L124" s="109"/>
      <c r="M124" s="109"/>
      <c r="N124" s="293"/>
      <c r="O124" s="294"/>
      <c r="P124" s="123">
        <v>10</v>
      </c>
      <c r="Q124" s="5">
        <v>15</v>
      </c>
      <c r="R124" s="5"/>
      <c r="S124" s="5"/>
      <c r="T124" s="9"/>
      <c r="U124" s="9"/>
      <c r="V124" s="9"/>
      <c r="W124" s="117">
        <f>SUM(P124:V124)</f>
        <v>25</v>
      </c>
      <c r="X124" s="117">
        <v>5</v>
      </c>
      <c r="Y124" s="117">
        <f>SUM(W124+X124)</f>
        <v>30</v>
      </c>
      <c r="Z124" s="295">
        <v>1</v>
      </c>
      <c r="AA124" s="115" t="s">
        <v>62</v>
      </c>
      <c r="AB124" s="133">
        <f t="shared" si="15"/>
        <v>25</v>
      </c>
      <c r="AC124" s="212">
        <f t="shared" si="15"/>
        <v>5</v>
      </c>
      <c r="AD124" s="212">
        <f t="shared" si="15"/>
        <v>30</v>
      </c>
      <c r="AE124" s="296">
        <f t="shared" si="15"/>
        <v>1</v>
      </c>
    </row>
    <row r="125" spans="1:31" ht="25.15" customHeight="1" x14ac:dyDescent="0.25">
      <c r="A125" s="297">
        <v>3</v>
      </c>
      <c r="B125" s="290" t="s">
        <v>223</v>
      </c>
      <c r="C125" s="125" t="s">
        <v>163</v>
      </c>
      <c r="D125" s="106">
        <v>10</v>
      </c>
      <c r="E125" s="32">
        <v>10</v>
      </c>
      <c r="F125" s="21"/>
      <c r="G125" s="21"/>
      <c r="H125" s="42"/>
      <c r="I125" s="42"/>
      <c r="J125" s="42"/>
      <c r="K125" s="109">
        <f>SUM(D125:J125)</f>
        <v>20</v>
      </c>
      <c r="L125" s="109">
        <v>30</v>
      </c>
      <c r="M125" s="109">
        <f>SUM(K125+L125)</f>
        <v>50</v>
      </c>
      <c r="N125" s="293">
        <v>2</v>
      </c>
      <c r="O125" s="294" t="s">
        <v>224</v>
      </c>
      <c r="P125" s="123"/>
      <c r="Q125" s="5"/>
      <c r="R125" s="5"/>
      <c r="S125" s="5"/>
      <c r="T125" s="9"/>
      <c r="U125" s="9"/>
      <c r="V125" s="9"/>
      <c r="W125" s="117"/>
      <c r="X125" s="117"/>
      <c r="Y125" s="117"/>
      <c r="Z125" s="298"/>
      <c r="AA125" s="216"/>
      <c r="AB125" s="133">
        <f t="shared" si="15"/>
        <v>20</v>
      </c>
      <c r="AC125" s="212">
        <f t="shared" si="15"/>
        <v>30</v>
      </c>
      <c r="AD125" s="212">
        <f t="shared" si="15"/>
        <v>50</v>
      </c>
      <c r="AE125" s="296">
        <f t="shared" si="15"/>
        <v>2</v>
      </c>
    </row>
    <row r="126" spans="1:31" ht="27.6" customHeight="1" x14ac:dyDescent="0.25">
      <c r="A126" s="59">
        <v>4</v>
      </c>
      <c r="B126" s="290" t="s">
        <v>225</v>
      </c>
      <c r="C126" s="105" t="s">
        <v>226</v>
      </c>
      <c r="D126" s="106"/>
      <c r="E126" s="21">
        <v>30</v>
      </c>
      <c r="F126" s="21"/>
      <c r="H126" s="42"/>
      <c r="I126" s="42"/>
      <c r="J126" s="42"/>
      <c r="K126" s="109">
        <f>SUM(D126:J126)</f>
        <v>30</v>
      </c>
      <c r="L126" s="109">
        <v>20</v>
      </c>
      <c r="M126" s="109">
        <f>SUM(K126+L126)</f>
        <v>50</v>
      </c>
      <c r="N126" s="293">
        <v>2</v>
      </c>
      <c r="O126" s="294" t="s">
        <v>62</v>
      </c>
      <c r="P126" s="123"/>
      <c r="Q126" s="5">
        <v>30</v>
      </c>
      <c r="R126" s="5"/>
      <c r="S126" s="8"/>
      <c r="T126" s="9"/>
      <c r="U126" s="9"/>
      <c r="V126" s="9"/>
      <c r="W126" s="117">
        <f>SUM(P126:V126)</f>
        <v>30</v>
      </c>
      <c r="X126" s="117">
        <v>20</v>
      </c>
      <c r="Y126" s="117">
        <f>SUM(W126+X126)</f>
        <v>50</v>
      </c>
      <c r="Z126" s="295">
        <v>2</v>
      </c>
      <c r="AA126" s="216" t="s">
        <v>63</v>
      </c>
      <c r="AB126" s="133">
        <f t="shared" si="15"/>
        <v>60</v>
      </c>
      <c r="AC126" s="212">
        <f t="shared" si="15"/>
        <v>40</v>
      </c>
      <c r="AD126" s="212">
        <f t="shared" si="15"/>
        <v>100</v>
      </c>
      <c r="AE126" s="296">
        <f t="shared" si="15"/>
        <v>4</v>
      </c>
    </row>
    <row r="127" spans="1:31" ht="27.6" customHeight="1" x14ac:dyDescent="0.25">
      <c r="A127" s="59">
        <v>5</v>
      </c>
      <c r="B127" s="299" t="s">
        <v>181</v>
      </c>
      <c r="C127" s="125" t="s">
        <v>174</v>
      </c>
      <c r="D127" s="300">
        <v>20</v>
      </c>
      <c r="E127" s="301"/>
      <c r="F127" s="302"/>
      <c r="G127" s="302"/>
      <c r="H127" s="303"/>
      <c r="I127" s="303"/>
      <c r="J127" s="303"/>
      <c r="K127" s="109">
        <f>SUM(D127:J127)</f>
        <v>20</v>
      </c>
      <c r="L127" s="109">
        <v>10</v>
      </c>
      <c r="M127" s="109">
        <f>SUM(K127+L127)</f>
        <v>30</v>
      </c>
      <c r="N127" s="293">
        <v>1</v>
      </c>
      <c r="O127" s="118" t="s">
        <v>63</v>
      </c>
      <c r="P127" s="123"/>
      <c r="Q127" s="5"/>
      <c r="R127" s="5"/>
      <c r="S127" s="5"/>
      <c r="T127" s="9"/>
      <c r="U127" s="9"/>
      <c r="V127" s="9"/>
      <c r="W127" s="117"/>
      <c r="X127" s="117"/>
      <c r="Y127" s="117"/>
      <c r="Z127" s="298"/>
      <c r="AA127" s="304"/>
      <c r="AB127" s="133">
        <f t="shared" si="15"/>
        <v>20</v>
      </c>
      <c r="AC127" s="212">
        <f t="shared" si="15"/>
        <v>10</v>
      </c>
      <c r="AD127" s="212">
        <f t="shared" si="15"/>
        <v>30</v>
      </c>
      <c r="AE127" s="296">
        <f t="shared" si="15"/>
        <v>1</v>
      </c>
    </row>
    <row r="128" spans="1:31" ht="25.9" customHeight="1" x14ac:dyDescent="0.25">
      <c r="A128" s="59">
        <v>6</v>
      </c>
      <c r="B128" s="305" t="s">
        <v>227</v>
      </c>
      <c r="C128" s="105" t="s">
        <v>159</v>
      </c>
      <c r="D128" s="106"/>
      <c r="E128" s="306"/>
      <c r="F128" s="21"/>
      <c r="G128" s="21"/>
      <c r="H128" s="42"/>
      <c r="I128" s="42"/>
      <c r="J128" s="42"/>
      <c r="K128" s="109"/>
      <c r="L128" s="109"/>
      <c r="M128" s="109"/>
      <c r="N128" s="293"/>
      <c r="O128" s="294"/>
      <c r="P128" s="123">
        <v>10</v>
      </c>
      <c r="Q128" s="5">
        <v>15</v>
      </c>
      <c r="R128" s="5"/>
      <c r="S128" s="5"/>
      <c r="T128" s="9"/>
      <c r="U128" s="9"/>
      <c r="V128" s="9"/>
      <c r="W128" s="117">
        <f>SUM(P128:V128)</f>
        <v>25</v>
      </c>
      <c r="X128" s="117">
        <v>25</v>
      </c>
      <c r="Y128" s="117">
        <f>SUM(W128+X128)</f>
        <v>50</v>
      </c>
      <c r="Z128" s="295">
        <v>2</v>
      </c>
      <c r="AA128" s="115" t="s">
        <v>62</v>
      </c>
      <c r="AB128" s="133">
        <f t="shared" si="15"/>
        <v>25</v>
      </c>
      <c r="AC128" s="212">
        <f t="shared" si="15"/>
        <v>25</v>
      </c>
      <c r="AD128" s="212">
        <f t="shared" si="15"/>
        <v>50</v>
      </c>
      <c r="AE128" s="296">
        <f t="shared" si="15"/>
        <v>2</v>
      </c>
    </row>
    <row r="129" spans="1:31" ht="26.45" customHeight="1" x14ac:dyDescent="0.25">
      <c r="A129" s="59">
        <v>7</v>
      </c>
      <c r="B129" s="290" t="s">
        <v>228</v>
      </c>
      <c r="C129" s="105" t="s">
        <v>159</v>
      </c>
      <c r="D129" s="106"/>
      <c r="E129" s="32">
        <v>15</v>
      </c>
      <c r="F129" s="21"/>
      <c r="G129" s="21"/>
      <c r="H129" s="42"/>
      <c r="I129" s="42"/>
      <c r="J129" s="42"/>
      <c r="K129" s="109">
        <f>SUM(D129:J129)</f>
        <v>15</v>
      </c>
      <c r="L129" s="109">
        <v>10</v>
      </c>
      <c r="M129" s="109">
        <f>SUM(K129+L129)</f>
        <v>25</v>
      </c>
      <c r="N129" s="293">
        <v>1</v>
      </c>
      <c r="O129" s="294" t="s">
        <v>62</v>
      </c>
      <c r="P129" s="123"/>
      <c r="Q129" s="5"/>
      <c r="R129" s="5"/>
      <c r="S129" s="5"/>
      <c r="T129" s="9"/>
      <c r="U129" s="9"/>
      <c r="V129" s="9"/>
      <c r="W129" s="117"/>
      <c r="X129" s="117"/>
      <c r="Y129" s="117"/>
      <c r="Z129" s="295"/>
      <c r="AA129" s="115"/>
      <c r="AB129" s="133">
        <f t="shared" si="15"/>
        <v>15</v>
      </c>
      <c r="AC129" s="212">
        <f t="shared" si="15"/>
        <v>10</v>
      </c>
      <c r="AD129" s="212">
        <f t="shared" si="15"/>
        <v>25</v>
      </c>
      <c r="AE129" s="296">
        <f t="shared" si="15"/>
        <v>1</v>
      </c>
    </row>
    <row r="130" spans="1:31" ht="27" customHeight="1" x14ac:dyDescent="0.25">
      <c r="A130" s="59">
        <v>8</v>
      </c>
      <c r="B130" s="290" t="s">
        <v>229</v>
      </c>
      <c r="C130" s="125" t="s">
        <v>174</v>
      </c>
      <c r="D130" s="106"/>
      <c r="E130" s="306"/>
      <c r="F130" s="21"/>
      <c r="G130" s="21"/>
      <c r="H130" s="42"/>
      <c r="I130" s="42"/>
      <c r="J130" s="42"/>
      <c r="K130" s="109"/>
      <c r="L130" s="109"/>
      <c r="M130" s="109"/>
      <c r="N130" s="293"/>
      <c r="O130" s="294"/>
      <c r="P130" s="123">
        <v>15</v>
      </c>
      <c r="Q130" s="5"/>
      <c r="R130" s="5">
        <v>15</v>
      </c>
      <c r="S130" s="5"/>
      <c r="T130" s="9"/>
      <c r="U130" s="9"/>
      <c r="V130" s="9"/>
      <c r="W130" s="117">
        <f>SUM(P130:V130)</f>
        <v>30</v>
      </c>
      <c r="X130" s="117">
        <v>40</v>
      </c>
      <c r="Y130" s="117">
        <f>SUM(W130+X130)</f>
        <v>70</v>
      </c>
      <c r="Z130" s="295">
        <v>3</v>
      </c>
      <c r="AA130" s="216" t="s">
        <v>63</v>
      </c>
      <c r="AB130" s="133">
        <f t="shared" si="15"/>
        <v>30</v>
      </c>
      <c r="AC130" s="212">
        <f t="shared" si="15"/>
        <v>40</v>
      </c>
      <c r="AD130" s="212">
        <f t="shared" si="15"/>
        <v>70</v>
      </c>
      <c r="AE130" s="296">
        <f t="shared" si="15"/>
        <v>3</v>
      </c>
    </row>
    <row r="131" spans="1:31" ht="34.5" customHeight="1" x14ac:dyDescent="0.25">
      <c r="A131" s="59">
        <v>9</v>
      </c>
      <c r="B131" s="290" t="s">
        <v>230</v>
      </c>
      <c r="C131" s="105" t="s">
        <v>231</v>
      </c>
      <c r="D131" s="106"/>
      <c r="E131" s="306"/>
      <c r="F131" s="21"/>
      <c r="G131" s="21"/>
      <c r="H131" s="42"/>
      <c r="I131" s="42"/>
      <c r="J131" s="42"/>
      <c r="K131" s="109"/>
      <c r="L131" s="109"/>
      <c r="M131" s="109"/>
      <c r="N131" s="293"/>
      <c r="O131" s="294"/>
      <c r="P131" s="123"/>
      <c r="Q131" s="5">
        <v>25</v>
      </c>
      <c r="R131" s="5"/>
      <c r="S131" s="5"/>
      <c r="T131" s="9"/>
      <c r="U131" s="9"/>
      <c r="V131" s="9"/>
      <c r="W131" s="117">
        <f>SUM(P131:V131)</f>
        <v>25</v>
      </c>
      <c r="X131" s="117">
        <v>25</v>
      </c>
      <c r="Y131" s="117">
        <f>SUM(W131+X131)</f>
        <v>50</v>
      </c>
      <c r="Z131" s="295">
        <v>2</v>
      </c>
      <c r="AA131" s="115" t="s">
        <v>62</v>
      </c>
      <c r="AB131" s="133">
        <f t="shared" si="15"/>
        <v>25</v>
      </c>
      <c r="AC131" s="212">
        <f t="shared" si="15"/>
        <v>25</v>
      </c>
      <c r="AD131" s="212">
        <f t="shared" si="15"/>
        <v>50</v>
      </c>
      <c r="AE131" s="296">
        <f t="shared" si="15"/>
        <v>2</v>
      </c>
    </row>
    <row r="132" spans="1:31" ht="26.45" customHeight="1" x14ac:dyDescent="0.25">
      <c r="A132" s="59">
        <v>10</v>
      </c>
      <c r="B132" s="290" t="s">
        <v>232</v>
      </c>
      <c r="C132" s="105" t="s">
        <v>231</v>
      </c>
      <c r="D132" s="106"/>
      <c r="E132" s="32">
        <v>20</v>
      </c>
      <c r="F132" s="21"/>
      <c r="G132" s="21"/>
      <c r="H132" s="42"/>
      <c r="I132" s="42"/>
      <c r="J132" s="42"/>
      <c r="K132" s="109">
        <f>SUM(D132:J132)</f>
        <v>20</v>
      </c>
      <c r="L132" s="109">
        <v>30</v>
      </c>
      <c r="M132" s="109">
        <f>SUM(K132+L132)</f>
        <v>50</v>
      </c>
      <c r="N132" s="295">
        <v>2</v>
      </c>
      <c r="O132" s="116" t="s">
        <v>62</v>
      </c>
      <c r="P132" s="123"/>
      <c r="Q132" s="5"/>
      <c r="R132" s="5"/>
      <c r="S132" s="5"/>
      <c r="T132" s="9"/>
      <c r="U132" s="9"/>
      <c r="V132" s="9"/>
      <c r="W132" s="117"/>
      <c r="X132" s="117"/>
      <c r="Y132" s="117"/>
      <c r="Z132" s="298"/>
      <c r="AA132" s="115"/>
      <c r="AB132" s="133">
        <f t="shared" si="15"/>
        <v>20</v>
      </c>
      <c r="AC132" s="212">
        <f t="shared" si="15"/>
        <v>30</v>
      </c>
      <c r="AD132" s="212">
        <f t="shared" si="15"/>
        <v>50</v>
      </c>
      <c r="AE132" s="296">
        <f t="shared" si="15"/>
        <v>2</v>
      </c>
    </row>
    <row r="133" spans="1:31" ht="27.6" customHeight="1" x14ac:dyDescent="0.25">
      <c r="A133" s="59">
        <v>11</v>
      </c>
      <c r="B133" s="290" t="s">
        <v>233</v>
      </c>
      <c r="C133" s="105" t="s">
        <v>234</v>
      </c>
      <c r="D133" s="106"/>
      <c r="E133" s="306"/>
      <c r="F133" s="21"/>
      <c r="G133" s="21"/>
      <c r="H133" s="42"/>
      <c r="I133" s="42"/>
      <c r="J133" s="42"/>
      <c r="K133" s="109"/>
      <c r="L133" s="109"/>
      <c r="M133" s="109"/>
      <c r="N133" s="295"/>
      <c r="O133" s="116"/>
      <c r="P133" s="123">
        <v>15</v>
      </c>
      <c r="Q133" s="5"/>
      <c r="R133" s="5"/>
      <c r="S133" s="5"/>
      <c r="T133" s="9"/>
      <c r="U133" s="9"/>
      <c r="V133" s="9"/>
      <c r="W133" s="117">
        <f>SUM(P133:V133)</f>
        <v>15</v>
      </c>
      <c r="X133" s="117">
        <v>10</v>
      </c>
      <c r="Y133" s="117">
        <f>SUM(W133+X133)</f>
        <v>25</v>
      </c>
      <c r="Z133" s="295">
        <v>1</v>
      </c>
      <c r="AA133" s="115" t="s">
        <v>62</v>
      </c>
      <c r="AB133" s="133">
        <f t="shared" si="15"/>
        <v>15</v>
      </c>
      <c r="AC133" s="212">
        <f t="shared" si="15"/>
        <v>10</v>
      </c>
      <c r="AD133" s="212">
        <f t="shared" si="15"/>
        <v>25</v>
      </c>
      <c r="AE133" s="296">
        <f t="shared" si="15"/>
        <v>1</v>
      </c>
    </row>
    <row r="134" spans="1:31" ht="28.5" x14ac:dyDescent="0.25">
      <c r="A134" s="59">
        <v>12</v>
      </c>
      <c r="B134" s="290" t="s">
        <v>235</v>
      </c>
      <c r="C134" s="105" t="s">
        <v>262</v>
      </c>
      <c r="D134" s="106"/>
      <c r="E134" s="306"/>
      <c r="F134" s="21">
        <v>15</v>
      </c>
      <c r="G134" s="21"/>
      <c r="H134" s="42"/>
      <c r="I134" s="42"/>
      <c r="J134" s="42"/>
      <c r="K134" s="109">
        <f>SUM(D134:J134)</f>
        <v>15</v>
      </c>
      <c r="L134" s="109">
        <v>10</v>
      </c>
      <c r="M134" s="109">
        <f>SUM(K134+L134)</f>
        <v>25</v>
      </c>
      <c r="N134" s="295">
        <v>1</v>
      </c>
      <c r="O134" s="116" t="s">
        <v>62</v>
      </c>
      <c r="P134" s="123"/>
      <c r="Q134" s="5"/>
      <c r="R134" s="5"/>
      <c r="S134" s="5"/>
      <c r="T134" s="9"/>
      <c r="U134" s="9"/>
      <c r="V134" s="9"/>
      <c r="W134" s="117"/>
      <c r="X134" s="117"/>
      <c r="Y134" s="117"/>
      <c r="Z134" s="298"/>
      <c r="AA134" s="115"/>
      <c r="AB134" s="133">
        <f t="shared" si="15"/>
        <v>15</v>
      </c>
      <c r="AC134" s="212">
        <f t="shared" si="15"/>
        <v>10</v>
      </c>
      <c r="AD134" s="212">
        <f t="shared" si="15"/>
        <v>25</v>
      </c>
      <c r="AE134" s="296">
        <f t="shared" si="15"/>
        <v>1</v>
      </c>
    </row>
    <row r="135" spans="1:31" ht="28.5" x14ac:dyDescent="0.25">
      <c r="A135" s="59">
        <v>13</v>
      </c>
      <c r="B135" s="290" t="s">
        <v>236</v>
      </c>
      <c r="C135" s="105" t="s">
        <v>234</v>
      </c>
      <c r="D135" s="106">
        <v>10</v>
      </c>
      <c r="E135" s="32">
        <v>15</v>
      </c>
      <c r="F135" s="21"/>
      <c r="G135" s="21"/>
      <c r="H135" s="42"/>
      <c r="I135" s="42"/>
      <c r="J135" s="42"/>
      <c r="K135" s="109">
        <f>SUM(D135:J135)</f>
        <v>25</v>
      </c>
      <c r="L135" s="109">
        <v>25</v>
      </c>
      <c r="M135" s="109">
        <f>SUM(K135+L135)</f>
        <v>50</v>
      </c>
      <c r="N135" s="295">
        <v>2</v>
      </c>
      <c r="O135" s="116" t="s">
        <v>62</v>
      </c>
      <c r="P135" s="123"/>
      <c r="Q135" s="5"/>
      <c r="R135" s="5"/>
      <c r="S135" s="5"/>
      <c r="T135" s="9"/>
      <c r="U135" s="9"/>
      <c r="V135" s="9"/>
      <c r="W135" s="307"/>
      <c r="X135" s="117"/>
      <c r="Y135" s="117"/>
      <c r="Z135" s="298"/>
      <c r="AA135" s="115"/>
      <c r="AB135" s="133">
        <f t="shared" si="15"/>
        <v>25</v>
      </c>
      <c r="AC135" s="212">
        <f t="shared" si="15"/>
        <v>25</v>
      </c>
      <c r="AD135" s="212">
        <f t="shared" si="15"/>
        <v>50</v>
      </c>
      <c r="AE135" s="296">
        <f t="shared" si="15"/>
        <v>2</v>
      </c>
    </row>
    <row r="136" spans="1:31" ht="23.45" customHeight="1" thickBot="1" x14ac:dyDescent="0.3">
      <c r="A136" s="297">
        <v>14</v>
      </c>
      <c r="B136" s="308" t="s">
        <v>237</v>
      </c>
      <c r="C136" s="309"/>
      <c r="D136" s="106"/>
      <c r="E136" s="32">
        <v>30</v>
      </c>
      <c r="F136" s="21"/>
      <c r="G136" s="21"/>
      <c r="H136" s="42"/>
      <c r="I136" s="42"/>
      <c r="J136" s="42"/>
      <c r="K136" s="208">
        <f>SUM(D136:J136)</f>
        <v>30</v>
      </c>
      <c r="L136" s="109">
        <v>70</v>
      </c>
      <c r="M136" s="310">
        <f>SUM(K136+L136)</f>
        <v>100</v>
      </c>
      <c r="N136" s="295">
        <v>4</v>
      </c>
      <c r="O136" s="121" t="s">
        <v>62</v>
      </c>
      <c r="P136" s="311"/>
      <c r="Q136" s="5">
        <v>30</v>
      </c>
      <c r="R136" s="5"/>
      <c r="S136" s="5"/>
      <c r="T136" s="9"/>
      <c r="U136" s="9"/>
      <c r="V136" s="9"/>
      <c r="W136" s="117">
        <v>30</v>
      </c>
      <c r="X136" s="117">
        <v>70</v>
      </c>
      <c r="Y136" s="307">
        <f>SUM(W136+X136)</f>
        <v>100</v>
      </c>
      <c r="Z136" s="312">
        <v>4</v>
      </c>
      <c r="AA136" s="313" t="s">
        <v>62</v>
      </c>
      <c r="AB136" s="209">
        <f t="shared" si="15"/>
        <v>60</v>
      </c>
      <c r="AC136" s="255">
        <f t="shared" si="15"/>
        <v>140</v>
      </c>
      <c r="AD136" s="255">
        <f t="shared" si="15"/>
        <v>200</v>
      </c>
      <c r="AE136" s="218">
        <f t="shared" si="15"/>
        <v>8</v>
      </c>
    </row>
    <row r="137" spans="1:31" ht="19.899999999999999" customHeight="1" thickBot="1" x14ac:dyDescent="0.3">
      <c r="A137" s="220"/>
      <c r="B137" s="221" t="s">
        <v>102</v>
      </c>
      <c r="C137" s="222"/>
      <c r="D137" s="223">
        <f>SUM(D123:D136)</f>
        <v>50</v>
      </c>
      <c r="E137" s="223">
        <f>SUM(E123:E136)</f>
        <v>130</v>
      </c>
      <c r="F137" s="223">
        <f>SUM(F126:F136)</f>
        <v>15</v>
      </c>
      <c r="G137" s="223">
        <f>SUM(G129:G136)</f>
        <v>0</v>
      </c>
      <c r="H137" s="223">
        <f>SUM(H129:H136)</f>
        <v>0</v>
      </c>
      <c r="I137" s="223">
        <f>SUM(I129:I136)</f>
        <v>0</v>
      </c>
      <c r="J137" s="223">
        <f>SUM(J129:J136)</f>
        <v>0</v>
      </c>
      <c r="K137" s="223">
        <f>SUM(K123:K136)</f>
        <v>195</v>
      </c>
      <c r="L137" s="223">
        <f>SUM(L123:L136)</f>
        <v>215</v>
      </c>
      <c r="M137" s="223">
        <f>SUM(M123:M136)</f>
        <v>410</v>
      </c>
      <c r="N137" s="223">
        <f>SUM(N123:N136)</f>
        <v>16</v>
      </c>
      <c r="O137" s="224"/>
      <c r="P137" s="223">
        <f>SUM(P123:P136)</f>
        <v>50</v>
      </c>
      <c r="Q137" s="223">
        <f>SUM(Q123:Q136)</f>
        <v>115</v>
      </c>
      <c r="R137" s="223">
        <f>SUM(R126:R136)</f>
        <v>15</v>
      </c>
      <c r="S137" s="223">
        <f ca="1">SUM(S129:S137)</f>
        <v>0</v>
      </c>
      <c r="T137" s="223">
        <f ca="1">SUM(T129:T137)</f>
        <v>0</v>
      </c>
      <c r="U137" s="223">
        <f>SUM(U129:U136)</f>
        <v>0</v>
      </c>
      <c r="V137" s="223">
        <f ca="1">SUM(V121:V137)</f>
        <v>0</v>
      </c>
      <c r="W137" s="223">
        <f>SUM(W123:W136)</f>
        <v>180</v>
      </c>
      <c r="X137" s="223">
        <f>SUM(X123:X136)</f>
        <v>195</v>
      </c>
      <c r="Y137" s="223">
        <f>SUM(Y123:Y136)</f>
        <v>375</v>
      </c>
      <c r="Z137" s="223">
        <f>SUM(Z123:Z136)</f>
        <v>15</v>
      </c>
      <c r="AA137" s="225"/>
      <c r="AB137" s="226">
        <f>SUM(AB123:AB136)</f>
        <v>375</v>
      </c>
      <c r="AC137" s="226">
        <f>SUM(AC123:AC136)</f>
        <v>410</v>
      </c>
      <c r="AD137" s="227">
        <f>SUM(AD123:AD136)</f>
        <v>785</v>
      </c>
      <c r="AE137" s="223">
        <f>SUM(AE123:AE136)</f>
        <v>31</v>
      </c>
    </row>
    <row r="138" spans="1:31" x14ac:dyDescent="0.2">
      <c r="AD138" s="2"/>
    </row>
    <row r="139" spans="1:31" x14ac:dyDescent="0.2">
      <c r="AD139" s="2"/>
    </row>
    <row r="140" spans="1:31" ht="15" x14ac:dyDescent="0.25">
      <c r="O140" s="4" t="s">
        <v>103</v>
      </c>
      <c r="AD140" s="2"/>
    </row>
    <row r="141" spans="1:31" x14ac:dyDescent="0.2">
      <c r="AD141" s="2"/>
    </row>
    <row r="142" spans="1:31" x14ac:dyDescent="0.2">
      <c r="AD142" s="2"/>
    </row>
  </sheetData>
  <mergeCells count="8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  <mergeCell ref="AD25:AD27"/>
    <mergeCell ref="AE25:AE27"/>
    <mergeCell ref="D26:N26"/>
    <mergeCell ref="P26:AA26"/>
    <mergeCell ref="A41:A43"/>
    <mergeCell ref="B41:B43"/>
    <mergeCell ref="C41:C43"/>
    <mergeCell ref="D41:AA41"/>
    <mergeCell ref="AB41:AB43"/>
    <mergeCell ref="AC41:AC43"/>
    <mergeCell ref="A25:A27"/>
    <mergeCell ref="B25:B27"/>
    <mergeCell ref="C25:C27"/>
    <mergeCell ref="D25:AA25"/>
    <mergeCell ref="AB25:AB27"/>
    <mergeCell ref="AC25:AC27"/>
    <mergeCell ref="AD41:AD43"/>
    <mergeCell ref="AE41:AE43"/>
    <mergeCell ref="D42:N42"/>
    <mergeCell ref="P42:AA42"/>
    <mergeCell ref="A58:A60"/>
    <mergeCell ref="B58:B60"/>
    <mergeCell ref="C58:C60"/>
    <mergeCell ref="D58:AA58"/>
    <mergeCell ref="AB58:AB60"/>
    <mergeCell ref="AC58:AC60"/>
    <mergeCell ref="AD58:AD60"/>
    <mergeCell ref="AE58:AE60"/>
    <mergeCell ref="D59:N59"/>
    <mergeCell ref="P59:AA59"/>
    <mergeCell ref="A73:A75"/>
    <mergeCell ref="B73:B75"/>
    <mergeCell ref="C73:C75"/>
    <mergeCell ref="D73:AA73"/>
    <mergeCell ref="AB73:AB75"/>
    <mergeCell ref="AC73:AC75"/>
    <mergeCell ref="AD73:AD75"/>
    <mergeCell ref="AE73:AE75"/>
    <mergeCell ref="D74:N74"/>
    <mergeCell ref="P74:AA74"/>
    <mergeCell ref="A89:A91"/>
    <mergeCell ref="B89:B91"/>
    <mergeCell ref="C89:C91"/>
    <mergeCell ref="D89:AA89"/>
    <mergeCell ref="AB89:AB91"/>
    <mergeCell ref="AC89:AC91"/>
    <mergeCell ref="AD89:AD91"/>
    <mergeCell ref="AE89:AE91"/>
    <mergeCell ref="D90:N90"/>
    <mergeCell ref="P90:AA90"/>
    <mergeCell ref="A103:A105"/>
    <mergeCell ref="B103:B105"/>
    <mergeCell ref="C103:C105"/>
    <mergeCell ref="D103:AA103"/>
    <mergeCell ref="AB103:AB105"/>
    <mergeCell ref="A120:A122"/>
    <mergeCell ref="B120:B122"/>
    <mergeCell ref="C120:C122"/>
    <mergeCell ref="D120:AA120"/>
    <mergeCell ref="AB120:AB122"/>
    <mergeCell ref="AD120:AD122"/>
    <mergeCell ref="AE120:AE122"/>
    <mergeCell ref="D121:N121"/>
    <mergeCell ref="P121:AA121"/>
    <mergeCell ref="AD103:AD105"/>
    <mergeCell ref="AE103:AE105"/>
    <mergeCell ref="D104:N104"/>
    <mergeCell ref="P104:AA104"/>
    <mergeCell ref="AC120:AC122"/>
    <mergeCell ref="AC103:AC105"/>
  </mergeCells>
  <printOptions horizontalCentered="1"/>
  <pageMargins left="0.62992125984251968" right="3.937007874015748E-2" top="0.55118110236220474" bottom="0.39370078740157483" header="0.31496062992125984" footer="0.31496062992125984"/>
  <pageSetup paperSize="9" scale="32" orientation="landscape" r:id="rId1"/>
  <rowBreaks count="3" manualBreakCount="3">
    <brk id="23" max="16383" man="1"/>
    <brk id="56" max="16383" man="1"/>
    <brk id="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G40"/>
  <sheetViews>
    <sheetView view="pageBreakPreview" topLeftCell="A11" zoomScale="78" zoomScaleSheetLayoutView="78" workbookViewId="0">
      <selection activeCell="C19" sqref="C19"/>
    </sheetView>
  </sheetViews>
  <sheetFormatPr defaultColWidth="9.140625" defaultRowHeight="12.75" x14ac:dyDescent="0.2"/>
  <cols>
    <col min="1" max="1" width="3.5703125" style="54" customWidth="1"/>
    <col min="2" max="2" width="45.42578125" style="2" customWidth="1"/>
    <col min="3" max="3" width="39.140625" style="2" customWidth="1"/>
    <col min="4" max="4" width="4.85546875" style="2" customWidth="1"/>
    <col min="5" max="5" width="4.28515625" style="2" customWidth="1"/>
    <col min="6" max="6" width="5.42578125" style="2" customWidth="1"/>
    <col min="7" max="7" width="4.85546875" style="2" customWidth="1"/>
    <col min="8" max="8" width="3.42578125" style="2" customWidth="1"/>
    <col min="9" max="9" width="3.85546875" style="2" customWidth="1"/>
    <col min="10" max="11" width="9.140625" style="2" customWidth="1"/>
    <col min="12" max="12" width="5.85546875" style="2" customWidth="1"/>
    <col min="13" max="14" width="6.7109375" style="2" customWidth="1"/>
    <col min="15" max="15" width="11.28515625" style="2" customWidth="1"/>
    <col min="16" max="16" width="4.5703125" style="2" customWidth="1"/>
    <col min="17" max="17" width="4.140625" style="2" customWidth="1"/>
    <col min="18" max="18" width="4.7109375" style="2" customWidth="1"/>
    <col min="19" max="19" width="4.5703125" style="2" customWidth="1"/>
    <col min="20" max="20" width="3.5703125" style="2" customWidth="1"/>
    <col min="21" max="21" width="4.28515625" style="2" customWidth="1"/>
    <col min="22" max="22" width="3.85546875" style="2" customWidth="1"/>
    <col min="23" max="23" width="6.140625" style="2" customWidth="1"/>
    <col min="24" max="24" width="8" style="2" customWidth="1"/>
    <col min="25" max="25" width="7.7109375" style="2" customWidth="1"/>
    <col min="26" max="26" width="5.7109375" style="2" customWidth="1"/>
    <col min="27" max="27" width="11.7109375" style="2" customWidth="1"/>
    <col min="28" max="28" width="6.42578125" style="2" customWidth="1"/>
    <col min="29" max="29" width="6.7109375" style="2" customWidth="1"/>
    <col min="30" max="30" width="9.140625" style="8"/>
    <col min="31" max="31" width="7.28515625" style="2" customWidth="1"/>
    <col min="32" max="16384" width="9.140625" style="2"/>
  </cols>
  <sheetData>
    <row r="1" spans="1:33" ht="24" customHeight="1" x14ac:dyDescent="0.2">
      <c r="A1" s="53"/>
      <c r="B1" s="22" t="s">
        <v>11</v>
      </c>
      <c r="C1" s="23" t="s">
        <v>12</v>
      </c>
      <c r="D1" s="381"/>
      <c r="E1" s="381"/>
      <c r="F1" s="24" t="s">
        <v>13</v>
      </c>
      <c r="G1" s="414" t="s">
        <v>14</v>
      </c>
      <c r="H1" s="415"/>
      <c r="I1" s="415"/>
      <c r="J1" s="416"/>
      <c r="K1" s="381"/>
      <c r="L1" s="381"/>
      <c r="M1" s="38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3" ht="18" customHeight="1" x14ac:dyDescent="0.2">
      <c r="A2" s="55"/>
      <c r="B2" s="25" t="s">
        <v>15</v>
      </c>
      <c r="C2" s="26" t="s">
        <v>16</v>
      </c>
      <c r="D2" s="381"/>
      <c r="E2" s="381"/>
      <c r="F2" s="27" t="s">
        <v>17</v>
      </c>
      <c r="G2" s="402" t="s">
        <v>18</v>
      </c>
      <c r="H2" s="403"/>
      <c r="I2" s="403"/>
      <c r="J2" s="404"/>
      <c r="K2" s="314"/>
      <c r="L2" s="43"/>
      <c r="M2" s="43"/>
      <c r="N2" s="43"/>
      <c r="O2" s="43"/>
      <c r="T2" s="43"/>
      <c r="U2" s="43"/>
      <c r="V2" s="43"/>
      <c r="W2" s="43"/>
      <c r="X2" s="43"/>
      <c r="Y2" s="43"/>
      <c r="Z2" s="43"/>
      <c r="AA2" s="43"/>
      <c r="AD2" s="2"/>
      <c r="AF2" s="43"/>
      <c r="AG2" s="43"/>
    </row>
    <row r="3" spans="1:33" ht="26.45" customHeight="1" x14ac:dyDescent="0.2">
      <c r="A3" s="55"/>
      <c r="B3" s="25" t="s">
        <v>19</v>
      </c>
      <c r="C3" s="28" t="s">
        <v>20</v>
      </c>
      <c r="D3" s="381"/>
      <c r="E3" s="381"/>
      <c r="F3" s="27" t="s">
        <v>21</v>
      </c>
      <c r="G3" s="402" t="s">
        <v>22</v>
      </c>
      <c r="H3" s="403"/>
      <c r="I3" s="403"/>
      <c r="J3" s="404"/>
      <c r="K3" s="314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D3" s="2"/>
      <c r="AF3" s="43"/>
      <c r="AG3" s="43"/>
    </row>
    <row r="4" spans="1:33" ht="21" customHeight="1" x14ac:dyDescent="0.2">
      <c r="A4" s="55"/>
      <c r="B4" s="25" t="s">
        <v>23</v>
      </c>
      <c r="C4" s="26" t="s">
        <v>24</v>
      </c>
      <c r="D4" s="381"/>
      <c r="E4" s="381"/>
      <c r="F4" s="27" t="s">
        <v>25</v>
      </c>
      <c r="G4" s="402" t="s">
        <v>26</v>
      </c>
      <c r="H4" s="403"/>
      <c r="I4" s="403"/>
      <c r="J4" s="404"/>
      <c r="K4" s="314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D4" s="2"/>
      <c r="AF4" s="43"/>
      <c r="AG4" s="43"/>
    </row>
    <row r="5" spans="1:33" ht="24" customHeight="1" x14ac:dyDescent="0.2">
      <c r="A5" s="55"/>
      <c r="B5" s="25" t="s">
        <v>27</v>
      </c>
      <c r="C5" s="28" t="s">
        <v>28</v>
      </c>
      <c r="D5" s="381"/>
      <c r="E5" s="381"/>
      <c r="F5" s="27" t="s">
        <v>29</v>
      </c>
      <c r="G5" s="402" t="s">
        <v>30</v>
      </c>
      <c r="H5" s="403"/>
      <c r="I5" s="403"/>
      <c r="J5" s="404"/>
      <c r="K5" s="314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33" ht="19.899999999999999" customHeight="1" x14ac:dyDescent="0.2">
      <c r="A6" s="55"/>
      <c r="B6" s="25" t="s">
        <v>31</v>
      </c>
      <c r="C6" s="28" t="s">
        <v>238</v>
      </c>
      <c r="D6" s="381"/>
      <c r="E6" s="381"/>
      <c r="F6" s="27" t="s">
        <v>33</v>
      </c>
      <c r="G6" s="402" t="s">
        <v>34</v>
      </c>
      <c r="H6" s="403"/>
      <c r="I6" s="403"/>
      <c r="J6" s="404"/>
      <c r="K6" s="31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18" customHeight="1" x14ac:dyDescent="0.2">
      <c r="A7" s="55"/>
      <c r="B7" s="25" t="s">
        <v>35</v>
      </c>
      <c r="C7" s="26" t="s">
        <v>5</v>
      </c>
      <c r="D7" s="381"/>
      <c r="E7" s="381"/>
      <c r="F7" s="27" t="s">
        <v>36</v>
      </c>
      <c r="G7" s="402" t="s">
        <v>37</v>
      </c>
      <c r="H7" s="403"/>
      <c r="I7" s="403"/>
      <c r="J7" s="404"/>
      <c r="K7" s="314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 ht="22.15" customHeight="1" thickBot="1" x14ac:dyDescent="0.3">
      <c r="A8" s="55"/>
      <c r="B8" s="29" t="s">
        <v>38</v>
      </c>
      <c r="C8" s="45" t="s">
        <v>39</v>
      </c>
      <c r="D8" s="381"/>
      <c r="E8" s="381"/>
      <c r="F8" s="30" t="s">
        <v>40</v>
      </c>
      <c r="G8" s="405" t="s">
        <v>41</v>
      </c>
      <c r="H8" s="406"/>
      <c r="I8" s="406"/>
      <c r="J8" s="407"/>
      <c r="K8" s="381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pans="1:33" ht="19.5" thickBot="1" x14ac:dyDescent="0.25">
      <c r="A9" s="55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33" ht="14.45" customHeight="1" thickBot="1" x14ac:dyDescent="0.25">
      <c r="A10" s="408" t="s">
        <v>42</v>
      </c>
      <c r="B10" s="423" t="s">
        <v>43</v>
      </c>
      <c r="C10" s="424" t="s">
        <v>44</v>
      </c>
      <c r="D10" s="426" t="s">
        <v>45</v>
      </c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396" t="s">
        <v>239</v>
      </c>
      <c r="AC10" s="396" t="s">
        <v>240</v>
      </c>
      <c r="AD10" s="396" t="s">
        <v>241</v>
      </c>
      <c r="AE10" s="396" t="s">
        <v>242</v>
      </c>
    </row>
    <row r="11" spans="1:33" ht="15" thickBot="1" x14ac:dyDescent="0.25">
      <c r="A11" s="408"/>
      <c r="B11" s="423"/>
      <c r="C11" s="425"/>
      <c r="D11" s="420" t="s">
        <v>50</v>
      </c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385"/>
      <c r="P11" s="422" t="s">
        <v>51</v>
      </c>
      <c r="Q11" s="421"/>
      <c r="R11" s="421"/>
      <c r="S11" s="421"/>
      <c r="T11" s="421"/>
      <c r="U11" s="421"/>
      <c r="V11" s="421"/>
      <c r="W11" s="422"/>
      <c r="X11" s="422"/>
      <c r="Y11" s="421"/>
      <c r="Z11" s="421"/>
      <c r="AA11" s="421"/>
      <c r="AB11" s="397"/>
      <c r="AC11" s="397"/>
      <c r="AD11" s="397"/>
      <c r="AE11" s="397"/>
    </row>
    <row r="12" spans="1:33" ht="175.5" customHeight="1" thickBot="1" x14ac:dyDescent="0.25">
      <c r="A12" s="408"/>
      <c r="B12" s="423"/>
      <c r="C12" s="428"/>
      <c r="D12" s="57" t="s">
        <v>13</v>
      </c>
      <c r="E12" s="57" t="s">
        <v>17</v>
      </c>
      <c r="F12" s="57" t="s">
        <v>52</v>
      </c>
      <c r="G12" s="57" t="s">
        <v>53</v>
      </c>
      <c r="H12" s="57" t="s">
        <v>29</v>
      </c>
      <c r="I12" s="57" t="s">
        <v>33</v>
      </c>
      <c r="J12" s="57" t="s">
        <v>36</v>
      </c>
      <c r="K12" s="46" t="s">
        <v>243</v>
      </c>
      <c r="L12" s="47" t="s">
        <v>244</v>
      </c>
      <c r="M12" s="46" t="s">
        <v>56</v>
      </c>
      <c r="N12" s="46" t="s">
        <v>57</v>
      </c>
      <c r="O12" s="48" t="s">
        <v>58</v>
      </c>
      <c r="P12" s="57" t="s">
        <v>13</v>
      </c>
      <c r="Q12" s="57" t="s">
        <v>17</v>
      </c>
      <c r="R12" s="57" t="s">
        <v>52</v>
      </c>
      <c r="S12" s="57" t="s">
        <v>53</v>
      </c>
      <c r="T12" s="57" t="s">
        <v>29</v>
      </c>
      <c r="U12" s="57" t="s">
        <v>33</v>
      </c>
      <c r="V12" s="57" t="s">
        <v>36</v>
      </c>
      <c r="W12" s="46" t="s">
        <v>243</v>
      </c>
      <c r="X12" s="47" t="s">
        <v>55</v>
      </c>
      <c r="Y12" s="46" t="s">
        <v>56</v>
      </c>
      <c r="Z12" s="46" t="s">
        <v>57</v>
      </c>
      <c r="AA12" s="48" t="s">
        <v>58</v>
      </c>
      <c r="AB12" s="397"/>
      <c r="AC12" s="397"/>
      <c r="AD12" s="397"/>
      <c r="AE12" s="397"/>
    </row>
    <row r="13" spans="1:33" s="64" customFormat="1" ht="30" customHeight="1" x14ac:dyDescent="0.25">
      <c r="A13" s="155">
        <v>1</v>
      </c>
      <c r="B13" s="315" t="s">
        <v>60</v>
      </c>
      <c r="C13" s="316" t="s">
        <v>155</v>
      </c>
      <c r="D13" s="44">
        <v>20</v>
      </c>
      <c r="E13" s="162"/>
      <c r="F13" s="42"/>
      <c r="G13" s="42"/>
      <c r="H13" s="42"/>
      <c r="I13" s="42"/>
      <c r="J13" s="60"/>
      <c r="K13" s="164">
        <f t="shared" ref="K13:K21" si="0">SUM(D13:J13)</f>
        <v>20</v>
      </c>
      <c r="L13" s="160">
        <v>60</v>
      </c>
      <c r="M13" s="164">
        <f t="shared" ref="M13:M21" si="1">SUM(K13+L13)</f>
        <v>80</v>
      </c>
      <c r="N13" s="67">
        <v>3</v>
      </c>
      <c r="O13" s="65" t="s">
        <v>62</v>
      </c>
      <c r="P13" s="66">
        <v>20</v>
      </c>
      <c r="Q13" s="158"/>
      <c r="R13" s="9"/>
      <c r="S13" s="12"/>
      <c r="T13" s="12"/>
      <c r="U13" s="12"/>
      <c r="V13" s="317"/>
      <c r="W13" s="159">
        <f>SUM(P13:V13)</f>
        <v>20</v>
      </c>
      <c r="X13" s="160">
        <v>60</v>
      </c>
      <c r="Y13" s="318">
        <f>SUM(W13+X13)</f>
        <v>80</v>
      </c>
      <c r="Z13" s="67">
        <v>3</v>
      </c>
      <c r="AA13" s="166" t="s">
        <v>63</v>
      </c>
      <c r="AB13" s="319">
        <f t="shared" ref="AB13:AE30" si="2">SUM(K13+W13)</f>
        <v>40</v>
      </c>
      <c r="AC13" s="320">
        <f t="shared" si="2"/>
        <v>120</v>
      </c>
      <c r="AD13" s="319">
        <f t="shared" si="2"/>
        <v>160</v>
      </c>
      <c r="AE13" s="321">
        <f t="shared" si="2"/>
        <v>6</v>
      </c>
    </row>
    <row r="14" spans="1:33" s="74" customFormat="1" ht="30" customHeight="1" x14ac:dyDescent="0.25">
      <c r="A14" s="185">
        <v>2</v>
      </c>
      <c r="B14" s="147" t="s">
        <v>64</v>
      </c>
      <c r="C14" s="50" t="s">
        <v>65</v>
      </c>
      <c r="D14" s="66">
        <v>30</v>
      </c>
      <c r="E14" s="158"/>
      <c r="F14" s="9"/>
      <c r="G14" s="9"/>
      <c r="H14" s="9"/>
      <c r="I14" s="9"/>
      <c r="J14" s="75"/>
      <c r="K14" s="59">
        <f t="shared" si="0"/>
        <v>30</v>
      </c>
      <c r="L14" s="65">
        <v>20</v>
      </c>
      <c r="M14" s="59">
        <f t="shared" si="1"/>
        <v>50</v>
      </c>
      <c r="N14" s="67">
        <v>2</v>
      </c>
      <c r="O14" s="65" t="s">
        <v>62</v>
      </c>
      <c r="P14" s="69">
        <v>30</v>
      </c>
      <c r="Q14" s="70"/>
      <c r="R14" s="70"/>
      <c r="S14" s="70"/>
      <c r="T14" s="70"/>
      <c r="U14" s="70"/>
      <c r="V14" s="72"/>
      <c r="W14" s="65">
        <f>SUM(P14:V14)</f>
        <v>30</v>
      </c>
      <c r="X14" s="73">
        <v>45</v>
      </c>
      <c r="Y14" s="318">
        <f>SUM(W14+X14)</f>
        <v>75</v>
      </c>
      <c r="Z14" s="68">
        <v>3</v>
      </c>
      <c r="AA14" s="68" t="s">
        <v>63</v>
      </c>
      <c r="AB14" s="62">
        <f t="shared" si="2"/>
        <v>60</v>
      </c>
      <c r="AC14" s="90">
        <f t="shared" si="2"/>
        <v>65</v>
      </c>
      <c r="AD14" s="62">
        <f t="shared" si="2"/>
        <v>125</v>
      </c>
      <c r="AE14" s="90">
        <f t="shared" si="2"/>
        <v>5</v>
      </c>
    </row>
    <row r="15" spans="1:33" s="64" customFormat="1" ht="35.25" customHeight="1" x14ac:dyDescent="0.25">
      <c r="A15" s="170">
        <v>3</v>
      </c>
      <c r="B15" s="147" t="s">
        <v>66</v>
      </c>
      <c r="C15" s="369" t="s">
        <v>245</v>
      </c>
      <c r="D15" s="44"/>
      <c r="E15" s="76"/>
      <c r="F15" s="42">
        <v>15</v>
      </c>
      <c r="G15" s="42"/>
      <c r="H15" s="42"/>
      <c r="I15" s="42"/>
      <c r="J15" s="60"/>
      <c r="K15" s="59">
        <f t="shared" si="0"/>
        <v>15</v>
      </c>
      <c r="L15" s="65">
        <v>35</v>
      </c>
      <c r="M15" s="59">
        <f t="shared" si="1"/>
        <v>50</v>
      </c>
      <c r="N15" s="67">
        <v>2</v>
      </c>
      <c r="O15" s="65" t="s">
        <v>62</v>
      </c>
      <c r="P15" s="69"/>
      <c r="Q15" s="70"/>
      <c r="R15" s="70"/>
      <c r="S15" s="69"/>
      <c r="T15" s="70"/>
      <c r="U15" s="70"/>
      <c r="V15" s="72"/>
      <c r="W15" s="65"/>
      <c r="X15" s="73"/>
      <c r="Y15" s="73"/>
      <c r="Z15" s="73"/>
      <c r="AA15" s="59"/>
      <c r="AB15" s="62">
        <f t="shared" si="2"/>
        <v>15</v>
      </c>
      <c r="AC15" s="90">
        <f t="shared" si="2"/>
        <v>35</v>
      </c>
      <c r="AD15" s="62">
        <f t="shared" si="2"/>
        <v>50</v>
      </c>
      <c r="AE15" s="90">
        <f t="shared" si="2"/>
        <v>2</v>
      </c>
    </row>
    <row r="16" spans="1:33" s="64" customFormat="1" ht="26.45" customHeight="1" x14ac:dyDescent="0.25">
      <c r="A16" s="170">
        <v>4</v>
      </c>
      <c r="B16" s="129" t="s">
        <v>68</v>
      </c>
      <c r="C16" s="322" t="s">
        <v>246</v>
      </c>
      <c r="D16" s="44">
        <v>15</v>
      </c>
      <c r="E16" s="162"/>
      <c r="F16" s="42"/>
      <c r="G16" s="42"/>
      <c r="H16" s="42"/>
      <c r="I16" s="42"/>
      <c r="J16" s="60"/>
      <c r="K16" s="59">
        <f t="shared" si="0"/>
        <v>15</v>
      </c>
      <c r="L16" s="65">
        <v>45</v>
      </c>
      <c r="M16" s="59">
        <f t="shared" si="1"/>
        <v>60</v>
      </c>
      <c r="N16" s="67">
        <v>2</v>
      </c>
      <c r="O16" s="65" t="s">
        <v>62</v>
      </c>
      <c r="P16" s="69">
        <v>15</v>
      </c>
      <c r="Q16" s="69"/>
      <c r="R16" s="69"/>
      <c r="S16" s="69"/>
      <c r="T16" s="70"/>
      <c r="U16" s="70"/>
      <c r="V16" s="72"/>
      <c r="W16" s="65">
        <f>SUM(P16:V16)</f>
        <v>15</v>
      </c>
      <c r="X16" s="73">
        <v>60</v>
      </c>
      <c r="Y16" s="318">
        <f>SUM(W16+X16)</f>
        <v>75</v>
      </c>
      <c r="Z16" s="68">
        <v>3</v>
      </c>
      <c r="AA16" s="166" t="s">
        <v>63</v>
      </c>
      <c r="AB16" s="62">
        <f t="shared" si="2"/>
        <v>30</v>
      </c>
      <c r="AC16" s="90">
        <f t="shared" si="2"/>
        <v>105</v>
      </c>
      <c r="AD16" s="62">
        <f t="shared" si="2"/>
        <v>135</v>
      </c>
      <c r="AE16" s="90">
        <f t="shared" si="2"/>
        <v>5</v>
      </c>
    </row>
    <row r="17" spans="1:31" s="64" customFormat="1" ht="30" customHeight="1" x14ac:dyDescent="0.25">
      <c r="A17" s="170">
        <v>5</v>
      </c>
      <c r="B17" s="129" t="s">
        <v>70</v>
      </c>
      <c r="C17" s="51" t="s">
        <v>71</v>
      </c>
      <c r="D17" s="44">
        <v>10</v>
      </c>
      <c r="E17" s="162"/>
      <c r="F17" s="42">
        <v>5</v>
      </c>
      <c r="G17" s="42"/>
      <c r="H17" s="9"/>
      <c r="I17" s="42"/>
      <c r="J17" s="60"/>
      <c r="K17" s="59">
        <f t="shared" si="0"/>
        <v>15</v>
      </c>
      <c r="L17" s="65">
        <v>35</v>
      </c>
      <c r="M17" s="59">
        <f t="shared" si="1"/>
        <v>50</v>
      </c>
      <c r="N17" s="67">
        <v>2</v>
      </c>
      <c r="O17" s="65" t="s">
        <v>62</v>
      </c>
      <c r="P17" s="69">
        <v>10</v>
      </c>
      <c r="Q17" s="69"/>
      <c r="R17" s="69">
        <v>5</v>
      </c>
      <c r="S17" s="69"/>
      <c r="T17" s="70"/>
      <c r="U17" s="70"/>
      <c r="V17" s="72"/>
      <c r="W17" s="65">
        <f>SUM(P17:V17)</f>
        <v>15</v>
      </c>
      <c r="X17" s="73">
        <v>60</v>
      </c>
      <c r="Y17" s="318">
        <f>SUM(W17+X17)</f>
        <v>75</v>
      </c>
      <c r="Z17" s="68">
        <v>3</v>
      </c>
      <c r="AA17" s="166" t="s">
        <v>63</v>
      </c>
      <c r="AB17" s="62">
        <f t="shared" si="2"/>
        <v>30</v>
      </c>
      <c r="AC17" s="90">
        <f t="shared" si="2"/>
        <v>95</v>
      </c>
      <c r="AD17" s="62">
        <f t="shared" si="2"/>
        <v>125</v>
      </c>
      <c r="AE17" s="90">
        <f t="shared" si="2"/>
        <v>5</v>
      </c>
    </row>
    <row r="18" spans="1:31" s="64" customFormat="1" ht="36" customHeight="1" x14ac:dyDescent="0.25">
      <c r="A18" s="170">
        <v>6</v>
      </c>
      <c r="B18" s="147" t="s">
        <v>72</v>
      </c>
      <c r="C18" s="49" t="s">
        <v>259</v>
      </c>
      <c r="D18" s="44">
        <v>20</v>
      </c>
      <c r="E18" s="162"/>
      <c r="F18" s="42">
        <v>10</v>
      </c>
      <c r="G18" s="42"/>
      <c r="H18" s="9"/>
      <c r="I18" s="42"/>
      <c r="J18" s="60"/>
      <c r="K18" s="59">
        <f t="shared" si="0"/>
        <v>30</v>
      </c>
      <c r="L18" s="65">
        <v>60</v>
      </c>
      <c r="M18" s="59">
        <f t="shared" si="1"/>
        <v>90</v>
      </c>
      <c r="N18" s="67">
        <v>3</v>
      </c>
      <c r="O18" s="65" t="s">
        <v>62</v>
      </c>
      <c r="P18" s="69"/>
      <c r="Q18" s="69"/>
      <c r="R18" s="69"/>
      <c r="S18" s="69"/>
      <c r="T18" s="70"/>
      <c r="U18" s="70"/>
      <c r="V18" s="72"/>
      <c r="W18" s="65"/>
      <c r="X18" s="73"/>
      <c r="Y18" s="73"/>
      <c r="Z18" s="73"/>
      <c r="AA18" s="59"/>
      <c r="AB18" s="62">
        <f t="shared" si="2"/>
        <v>30</v>
      </c>
      <c r="AC18" s="90">
        <f t="shared" si="2"/>
        <v>60</v>
      </c>
      <c r="AD18" s="62">
        <f t="shared" si="2"/>
        <v>90</v>
      </c>
      <c r="AE18" s="90">
        <f t="shared" si="2"/>
        <v>3</v>
      </c>
    </row>
    <row r="19" spans="1:31" s="64" customFormat="1" ht="31.5" customHeight="1" x14ac:dyDescent="0.25">
      <c r="A19" s="170">
        <v>7</v>
      </c>
      <c r="B19" s="147" t="s">
        <v>73</v>
      </c>
      <c r="C19" s="50" t="s">
        <v>265</v>
      </c>
      <c r="D19" s="44">
        <v>20</v>
      </c>
      <c r="E19" s="162"/>
      <c r="F19" s="42">
        <v>10</v>
      </c>
      <c r="G19" s="42"/>
      <c r="H19" s="42"/>
      <c r="I19" s="42"/>
      <c r="J19" s="60"/>
      <c r="K19" s="59">
        <f t="shared" si="0"/>
        <v>30</v>
      </c>
      <c r="L19" s="65">
        <v>90</v>
      </c>
      <c r="M19" s="59">
        <f t="shared" si="1"/>
        <v>120</v>
      </c>
      <c r="N19" s="67">
        <v>5</v>
      </c>
      <c r="O19" s="68" t="s">
        <v>63</v>
      </c>
      <c r="P19" s="69"/>
      <c r="Q19" s="69"/>
      <c r="R19" s="69"/>
      <c r="S19" s="69"/>
      <c r="T19" s="69"/>
      <c r="U19" s="70"/>
      <c r="V19" s="72"/>
      <c r="W19" s="65"/>
      <c r="X19" s="73"/>
      <c r="Y19" s="73"/>
      <c r="Z19" s="73"/>
      <c r="AA19" s="59"/>
      <c r="AB19" s="62">
        <f t="shared" si="2"/>
        <v>30</v>
      </c>
      <c r="AC19" s="90">
        <f t="shared" si="2"/>
        <v>90</v>
      </c>
      <c r="AD19" s="62">
        <f t="shared" si="2"/>
        <v>120</v>
      </c>
      <c r="AE19" s="90">
        <f t="shared" si="2"/>
        <v>5</v>
      </c>
    </row>
    <row r="20" spans="1:31" s="64" customFormat="1" ht="25.5" customHeight="1" x14ac:dyDescent="0.25">
      <c r="A20" s="170">
        <v>8</v>
      </c>
      <c r="B20" s="129" t="s">
        <v>74</v>
      </c>
      <c r="C20" s="51" t="s">
        <v>75</v>
      </c>
      <c r="D20" s="44">
        <v>15</v>
      </c>
      <c r="E20" s="162"/>
      <c r="F20" s="42">
        <v>5</v>
      </c>
      <c r="G20" s="42"/>
      <c r="H20" s="42"/>
      <c r="I20" s="42"/>
      <c r="J20" s="60"/>
      <c r="K20" s="59">
        <f t="shared" si="0"/>
        <v>20</v>
      </c>
      <c r="L20" s="65">
        <v>30</v>
      </c>
      <c r="M20" s="59">
        <f t="shared" si="1"/>
        <v>50</v>
      </c>
      <c r="N20" s="67">
        <v>2</v>
      </c>
      <c r="O20" s="65" t="s">
        <v>62</v>
      </c>
      <c r="P20" s="69"/>
      <c r="Q20" s="69"/>
      <c r="R20" s="69"/>
      <c r="S20" s="69"/>
      <c r="T20" s="70"/>
      <c r="U20" s="70"/>
      <c r="V20" s="72"/>
      <c r="W20" s="65"/>
      <c r="X20" s="73"/>
      <c r="Y20" s="73"/>
      <c r="Z20" s="73"/>
      <c r="AA20" s="314"/>
      <c r="AB20" s="62">
        <f t="shared" si="2"/>
        <v>20</v>
      </c>
      <c r="AC20" s="90">
        <f t="shared" si="2"/>
        <v>30</v>
      </c>
      <c r="AD20" s="62">
        <f t="shared" si="2"/>
        <v>50</v>
      </c>
      <c r="AE20" s="90">
        <f t="shared" si="2"/>
        <v>2</v>
      </c>
    </row>
    <row r="21" spans="1:31" s="64" customFormat="1" ht="31.5" customHeight="1" x14ac:dyDescent="0.25">
      <c r="A21" s="170">
        <v>9</v>
      </c>
      <c r="B21" s="129" t="s">
        <v>76</v>
      </c>
      <c r="C21" s="51" t="s">
        <v>77</v>
      </c>
      <c r="D21" s="44">
        <v>15</v>
      </c>
      <c r="E21" s="162"/>
      <c r="F21" s="42">
        <v>15</v>
      </c>
      <c r="G21" s="42"/>
      <c r="H21" s="42"/>
      <c r="I21" s="42"/>
      <c r="J21" s="60"/>
      <c r="K21" s="59">
        <f t="shared" si="0"/>
        <v>30</v>
      </c>
      <c r="L21" s="65">
        <v>45</v>
      </c>
      <c r="M21" s="59">
        <f t="shared" si="1"/>
        <v>75</v>
      </c>
      <c r="N21" s="67">
        <v>3</v>
      </c>
      <c r="O21" s="65" t="s">
        <v>62</v>
      </c>
      <c r="P21" s="69"/>
      <c r="Q21" s="69"/>
      <c r="R21" s="69"/>
      <c r="S21" s="69"/>
      <c r="T21" s="70"/>
      <c r="U21" s="70"/>
      <c r="V21" s="72"/>
      <c r="W21" s="65"/>
      <c r="X21" s="73"/>
      <c r="Y21" s="73"/>
      <c r="Z21" s="73"/>
      <c r="AA21" s="59"/>
      <c r="AB21" s="62">
        <f t="shared" si="2"/>
        <v>30</v>
      </c>
      <c r="AC21" s="90">
        <f t="shared" si="2"/>
        <v>45</v>
      </c>
      <c r="AD21" s="62">
        <f t="shared" si="2"/>
        <v>75</v>
      </c>
      <c r="AE21" s="90">
        <f t="shared" si="2"/>
        <v>3</v>
      </c>
    </row>
    <row r="22" spans="1:31" s="64" customFormat="1" ht="31.5" customHeight="1" x14ac:dyDescent="0.25">
      <c r="A22" s="170">
        <v>10</v>
      </c>
      <c r="B22" s="129" t="s">
        <v>78</v>
      </c>
      <c r="C22" s="50" t="s">
        <v>65</v>
      </c>
      <c r="D22" s="44"/>
      <c r="E22" s="162"/>
      <c r="F22" s="42"/>
      <c r="G22" s="42"/>
      <c r="H22" s="42"/>
      <c r="I22" s="42"/>
      <c r="J22" s="60"/>
      <c r="K22" s="59"/>
      <c r="L22" s="65"/>
      <c r="M22" s="65"/>
      <c r="N22" s="65"/>
      <c r="O22" s="65"/>
      <c r="P22" s="69">
        <v>30</v>
      </c>
      <c r="Q22" s="69"/>
      <c r="R22" s="69"/>
      <c r="S22" s="69"/>
      <c r="T22" s="70"/>
      <c r="U22" s="70"/>
      <c r="V22" s="72"/>
      <c r="W22" s="65">
        <f>SUM(P22:V22)</f>
        <v>30</v>
      </c>
      <c r="X22" s="73">
        <v>20</v>
      </c>
      <c r="Y22" s="318">
        <f>SUM(W22+X22)</f>
        <v>50</v>
      </c>
      <c r="Z22" s="68">
        <v>2</v>
      </c>
      <c r="AA22" s="59" t="s">
        <v>62</v>
      </c>
      <c r="AB22" s="62">
        <f t="shared" si="2"/>
        <v>30</v>
      </c>
      <c r="AC22" s="90">
        <f t="shared" si="2"/>
        <v>20</v>
      </c>
      <c r="AD22" s="62">
        <f t="shared" si="2"/>
        <v>50</v>
      </c>
      <c r="AE22" s="90">
        <f t="shared" si="2"/>
        <v>2</v>
      </c>
    </row>
    <row r="23" spans="1:31" s="64" customFormat="1" ht="28.5" customHeight="1" x14ac:dyDescent="0.25">
      <c r="A23" s="170">
        <v>11</v>
      </c>
      <c r="B23" s="129" t="s">
        <v>247</v>
      </c>
      <c r="C23" s="51" t="s">
        <v>82</v>
      </c>
      <c r="D23" s="44"/>
      <c r="E23" s="162"/>
      <c r="F23" s="42"/>
      <c r="G23" s="42"/>
      <c r="H23" s="42"/>
      <c r="I23" s="42"/>
      <c r="J23" s="60"/>
      <c r="K23" s="59"/>
      <c r="L23" s="65"/>
      <c r="M23" s="65"/>
      <c r="N23" s="65"/>
      <c r="O23" s="65"/>
      <c r="P23" s="69">
        <v>15</v>
      </c>
      <c r="Q23" s="69"/>
      <c r="R23" s="69"/>
      <c r="S23" s="69"/>
      <c r="T23" s="70"/>
      <c r="U23" s="70"/>
      <c r="V23" s="72"/>
      <c r="W23" s="65">
        <f>SUM(P23:V23)</f>
        <v>15</v>
      </c>
      <c r="X23" s="73">
        <v>35</v>
      </c>
      <c r="Y23" s="318">
        <f>SUM(W23+X23)</f>
        <v>50</v>
      </c>
      <c r="Z23" s="68">
        <v>2</v>
      </c>
      <c r="AA23" s="59" t="s">
        <v>62</v>
      </c>
      <c r="AB23" s="62">
        <f t="shared" si="2"/>
        <v>15</v>
      </c>
      <c r="AC23" s="90">
        <f t="shared" si="2"/>
        <v>35</v>
      </c>
      <c r="AD23" s="62">
        <f t="shared" si="2"/>
        <v>50</v>
      </c>
      <c r="AE23" s="90">
        <f t="shared" si="2"/>
        <v>2</v>
      </c>
    </row>
    <row r="24" spans="1:31" s="64" customFormat="1" ht="28.5" customHeight="1" x14ac:dyDescent="0.25">
      <c r="A24" s="170">
        <v>12</v>
      </c>
      <c r="B24" s="129" t="s">
        <v>83</v>
      </c>
      <c r="C24" s="373" t="s">
        <v>84</v>
      </c>
      <c r="D24" s="44"/>
      <c r="E24" s="162"/>
      <c r="F24" s="42"/>
      <c r="G24" s="42"/>
      <c r="H24" s="42"/>
      <c r="I24" s="42"/>
      <c r="J24" s="60"/>
      <c r="K24" s="59"/>
      <c r="L24" s="65"/>
      <c r="M24" s="65"/>
      <c r="N24" s="65"/>
      <c r="O24" s="65"/>
      <c r="P24" s="69">
        <v>20</v>
      </c>
      <c r="Q24" s="70"/>
      <c r="R24" s="70">
        <v>10</v>
      </c>
      <c r="S24" s="69"/>
      <c r="T24" s="70"/>
      <c r="U24" s="70"/>
      <c r="V24" s="72"/>
      <c r="W24" s="65">
        <f>SUM(P24:V24)</f>
        <v>30</v>
      </c>
      <c r="X24" s="73">
        <v>70</v>
      </c>
      <c r="Y24" s="318">
        <f>SUM(W24+X24)</f>
        <v>100</v>
      </c>
      <c r="Z24" s="68">
        <v>4</v>
      </c>
      <c r="AA24" s="166" t="s">
        <v>63</v>
      </c>
      <c r="AB24" s="62">
        <f t="shared" si="2"/>
        <v>30</v>
      </c>
      <c r="AC24" s="90">
        <f t="shared" si="2"/>
        <v>70</v>
      </c>
      <c r="AD24" s="62">
        <f t="shared" si="2"/>
        <v>100</v>
      </c>
      <c r="AE24" s="90">
        <f t="shared" si="2"/>
        <v>4</v>
      </c>
    </row>
    <row r="25" spans="1:31" s="64" customFormat="1" ht="25.5" customHeight="1" x14ac:dyDescent="0.25">
      <c r="A25" s="170">
        <v>13</v>
      </c>
      <c r="B25" s="129" t="s">
        <v>85</v>
      </c>
      <c r="C25" s="51" t="s">
        <v>86</v>
      </c>
      <c r="D25" s="44"/>
      <c r="E25" s="162"/>
      <c r="F25" s="42"/>
      <c r="G25" s="42"/>
      <c r="H25" s="42"/>
      <c r="I25" s="42"/>
      <c r="J25" s="60"/>
      <c r="K25" s="59"/>
      <c r="L25" s="65"/>
      <c r="M25" s="65"/>
      <c r="N25" s="65"/>
      <c r="O25" s="65"/>
      <c r="P25" s="69">
        <v>15</v>
      </c>
      <c r="Q25" s="70"/>
      <c r="R25" s="70">
        <v>15</v>
      </c>
      <c r="S25" s="69"/>
      <c r="T25" s="70"/>
      <c r="U25" s="70"/>
      <c r="V25" s="72"/>
      <c r="W25" s="65">
        <f>SUM(P25:V25)</f>
        <v>30</v>
      </c>
      <c r="X25" s="73">
        <v>55</v>
      </c>
      <c r="Y25" s="318">
        <f>SUM(W25+X25)</f>
        <v>85</v>
      </c>
      <c r="Z25" s="68">
        <v>3</v>
      </c>
      <c r="AA25" s="166" t="s">
        <v>63</v>
      </c>
      <c r="AB25" s="62">
        <f t="shared" si="2"/>
        <v>30</v>
      </c>
      <c r="AC25" s="90">
        <f t="shared" si="2"/>
        <v>55</v>
      </c>
      <c r="AD25" s="62">
        <f t="shared" si="2"/>
        <v>85</v>
      </c>
      <c r="AE25" s="90">
        <f t="shared" si="2"/>
        <v>3</v>
      </c>
    </row>
    <row r="26" spans="1:31" s="64" customFormat="1" ht="29.25" customHeight="1" x14ac:dyDescent="0.25">
      <c r="A26" s="170">
        <v>14</v>
      </c>
      <c r="B26" s="129" t="s">
        <v>87</v>
      </c>
      <c r="C26" s="49" t="s">
        <v>88</v>
      </c>
      <c r="D26" s="44"/>
      <c r="E26" s="162"/>
      <c r="F26" s="42"/>
      <c r="G26" s="42"/>
      <c r="H26" s="42"/>
      <c r="I26" s="42"/>
      <c r="J26" s="60"/>
      <c r="K26" s="59"/>
      <c r="L26" s="65"/>
      <c r="M26" s="65"/>
      <c r="N26" s="65"/>
      <c r="O26" s="59"/>
      <c r="P26" s="171">
        <v>10</v>
      </c>
      <c r="Q26" s="172"/>
      <c r="R26" s="172">
        <v>5</v>
      </c>
      <c r="S26" s="172"/>
      <c r="T26" s="172"/>
      <c r="U26" s="172"/>
      <c r="V26" s="173"/>
      <c r="W26" s="59">
        <f>SUM(P26:V26)</f>
        <v>15</v>
      </c>
      <c r="X26" s="73">
        <v>35</v>
      </c>
      <c r="Y26" s="94">
        <f>SUM(W26+X26)</f>
        <v>50</v>
      </c>
      <c r="Z26" s="166">
        <v>2</v>
      </c>
      <c r="AA26" s="59" t="s">
        <v>62</v>
      </c>
      <c r="AB26" s="62">
        <f t="shared" si="2"/>
        <v>15</v>
      </c>
      <c r="AC26" s="90">
        <f t="shared" si="2"/>
        <v>35</v>
      </c>
      <c r="AD26" s="62">
        <f t="shared" si="2"/>
        <v>50</v>
      </c>
      <c r="AE26" s="90">
        <f t="shared" si="2"/>
        <v>2</v>
      </c>
    </row>
    <row r="27" spans="1:31" s="64" customFormat="1" ht="31.5" customHeight="1" x14ac:dyDescent="0.25">
      <c r="A27" s="170">
        <v>15</v>
      </c>
      <c r="B27" s="129" t="s">
        <v>89</v>
      </c>
      <c r="C27" s="371" t="s">
        <v>90</v>
      </c>
      <c r="D27" s="44">
        <v>15</v>
      </c>
      <c r="E27" s="162"/>
      <c r="F27" s="42"/>
      <c r="G27" s="42"/>
      <c r="H27" s="42"/>
      <c r="I27" s="42"/>
      <c r="J27" s="60"/>
      <c r="K27" s="59">
        <f>SUM(D27:J27)</f>
        <v>15</v>
      </c>
      <c r="L27" s="65">
        <v>35</v>
      </c>
      <c r="M27" s="59">
        <f>SUM(K27+L27)</f>
        <v>50</v>
      </c>
      <c r="N27" s="165">
        <v>2</v>
      </c>
      <c r="O27" s="59" t="s">
        <v>62</v>
      </c>
      <c r="P27" s="171"/>
      <c r="Q27" s="172"/>
      <c r="R27" s="172"/>
      <c r="S27" s="172"/>
      <c r="T27" s="172"/>
      <c r="U27" s="172"/>
      <c r="V27" s="173"/>
      <c r="W27" s="59"/>
      <c r="X27" s="73"/>
      <c r="Y27" s="73"/>
      <c r="Z27" s="73"/>
      <c r="AA27" s="59"/>
      <c r="AB27" s="62">
        <f t="shared" si="2"/>
        <v>15</v>
      </c>
      <c r="AC27" s="90">
        <f t="shared" si="2"/>
        <v>35</v>
      </c>
      <c r="AD27" s="62">
        <f t="shared" si="2"/>
        <v>50</v>
      </c>
      <c r="AE27" s="90">
        <f t="shared" si="2"/>
        <v>2</v>
      </c>
    </row>
    <row r="28" spans="1:31" s="64" customFormat="1" ht="27" customHeight="1" x14ac:dyDescent="0.25">
      <c r="A28" s="170">
        <v>16</v>
      </c>
      <c r="B28" s="129" t="s">
        <v>91</v>
      </c>
      <c r="C28" s="51" t="s">
        <v>92</v>
      </c>
      <c r="D28" s="44">
        <v>5</v>
      </c>
      <c r="E28" s="162"/>
      <c r="F28" s="42">
        <v>10</v>
      </c>
      <c r="G28" s="42"/>
      <c r="H28" s="42"/>
      <c r="I28" s="42"/>
      <c r="J28" s="60"/>
      <c r="K28" s="59">
        <f>SUM(D28:J28)</f>
        <v>15</v>
      </c>
      <c r="L28" s="65">
        <v>35</v>
      </c>
      <c r="M28" s="59">
        <f>SUM(K28+L28)</f>
        <v>50</v>
      </c>
      <c r="N28" s="165">
        <v>2</v>
      </c>
      <c r="O28" s="59" t="s">
        <v>62</v>
      </c>
      <c r="P28" s="171"/>
      <c r="Q28" s="172"/>
      <c r="R28" s="172"/>
      <c r="S28" s="180"/>
      <c r="T28" s="172"/>
      <c r="U28" s="172"/>
      <c r="V28" s="173"/>
      <c r="W28" s="59"/>
      <c r="X28" s="73"/>
      <c r="Y28" s="73"/>
      <c r="Z28" s="73"/>
      <c r="AA28" s="59"/>
      <c r="AB28" s="62">
        <f t="shared" si="2"/>
        <v>15</v>
      </c>
      <c r="AC28" s="90">
        <f t="shared" si="2"/>
        <v>35</v>
      </c>
      <c r="AD28" s="62">
        <f t="shared" si="2"/>
        <v>50</v>
      </c>
      <c r="AE28" s="90">
        <f t="shared" si="2"/>
        <v>2</v>
      </c>
    </row>
    <row r="29" spans="1:31" s="64" customFormat="1" ht="27" customHeight="1" x14ac:dyDescent="0.25">
      <c r="A29" s="170">
        <v>17</v>
      </c>
      <c r="B29" s="129" t="s">
        <v>93</v>
      </c>
      <c r="C29" s="51" t="s">
        <v>94</v>
      </c>
      <c r="D29" s="179"/>
      <c r="E29" s="42">
        <v>5</v>
      </c>
      <c r="F29" s="42"/>
      <c r="G29" s="42"/>
      <c r="H29" s="42"/>
      <c r="I29" s="42"/>
      <c r="J29" s="60"/>
      <c r="K29" s="59">
        <f>SUM(D29:J29)</f>
        <v>5</v>
      </c>
      <c r="L29" s="65">
        <v>2</v>
      </c>
      <c r="M29" s="59">
        <f>SUM(K29+L29)</f>
        <v>7</v>
      </c>
      <c r="N29" s="165">
        <v>0</v>
      </c>
      <c r="O29" s="59" t="s">
        <v>95</v>
      </c>
      <c r="P29" s="171"/>
      <c r="Q29" s="172"/>
      <c r="R29" s="172"/>
      <c r="S29" s="180"/>
      <c r="T29" s="171"/>
      <c r="U29" s="172"/>
      <c r="V29" s="173"/>
      <c r="W29" s="59"/>
      <c r="X29" s="323"/>
      <c r="Y29" s="323"/>
      <c r="Z29" s="323"/>
      <c r="AA29" s="59"/>
      <c r="AB29" s="62">
        <f t="shared" si="2"/>
        <v>5</v>
      </c>
      <c r="AC29" s="90">
        <f t="shared" si="2"/>
        <v>2</v>
      </c>
      <c r="AD29" s="62">
        <f t="shared" si="2"/>
        <v>7</v>
      </c>
      <c r="AE29" s="90">
        <f t="shared" si="2"/>
        <v>0</v>
      </c>
    </row>
    <row r="30" spans="1:31" s="64" customFormat="1" ht="26.25" customHeight="1" x14ac:dyDescent="0.25">
      <c r="A30" s="170">
        <v>18</v>
      </c>
      <c r="B30" s="129" t="s">
        <v>96</v>
      </c>
      <c r="C30" s="51" t="s">
        <v>97</v>
      </c>
      <c r="D30" s="44"/>
      <c r="E30" s="162"/>
      <c r="F30" s="42">
        <v>15</v>
      </c>
      <c r="G30" s="42"/>
      <c r="H30" s="42"/>
      <c r="I30" s="42"/>
      <c r="J30" s="60"/>
      <c r="K30" s="59">
        <f>SUM(D30:J30)</f>
        <v>15</v>
      </c>
      <c r="L30" s="65">
        <v>35</v>
      </c>
      <c r="M30" s="59">
        <f>SUM(K30+L30)</f>
        <v>50</v>
      </c>
      <c r="N30" s="165">
        <v>2</v>
      </c>
      <c r="O30" s="59" t="s">
        <v>62</v>
      </c>
      <c r="P30" s="171"/>
      <c r="Q30" s="172"/>
      <c r="R30" s="172">
        <v>15</v>
      </c>
      <c r="S30" s="180"/>
      <c r="T30" s="172"/>
      <c r="U30" s="172"/>
      <c r="V30" s="173"/>
      <c r="W30" s="59">
        <f>SUM(P30:V30)</f>
        <v>15</v>
      </c>
      <c r="X30" s="323">
        <v>35</v>
      </c>
      <c r="Y30" s="94">
        <f>SUM(W30+X30)</f>
        <v>50</v>
      </c>
      <c r="Z30" s="166">
        <v>2</v>
      </c>
      <c r="AA30" s="166" t="s">
        <v>63</v>
      </c>
      <c r="AB30" s="62">
        <f t="shared" si="2"/>
        <v>30</v>
      </c>
      <c r="AC30" s="90">
        <f t="shared" si="2"/>
        <v>70</v>
      </c>
      <c r="AD30" s="62">
        <f t="shared" si="2"/>
        <v>100</v>
      </c>
      <c r="AE30" s="90">
        <f t="shared" si="2"/>
        <v>4</v>
      </c>
    </row>
    <row r="31" spans="1:31" s="64" customFormat="1" ht="25.15" customHeight="1" x14ac:dyDescent="0.25">
      <c r="A31" s="170"/>
      <c r="B31" s="182" t="s">
        <v>98</v>
      </c>
      <c r="C31" s="78"/>
      <c r="D31" s="324"/>
      <c r="E31" s="325"/>
      <c r="F31" s="326"/>
      <c r="G31" s="326"/>
      <c r="H31" s="326"/>
      <c r="I31" s="326"/>
      <c r="J31" s="327"/>
      <c r="K31" s="82"/>
      <c r="L31" s="328"/>
      <c r="M31" s="328"/>
      <c r="N31" s="329"/>
      <c r="O31" s="328"/>
      <c r="P31" s="86"/>
      <c r="Q31" s="86"/>
      <c r="R31" s="85"/>
      <c r="S31" s="87"/>
      <c r="T31" s="87"/>
      <c r="U31" s="87"/>
      <c r="V31" s="330"/>
      <c r="W31" s="89"/>
      <c r="X31" s="86"/>
      <c r="Y31" s="89"/>
      <c r="Z31" s="90"/>
      <c r="AA31" s="90"/>
      <c r="AB31" s="90"/>
      <c r="AC31" s="90"/>
      <c r="AD31" s="90"/>
      <c r="AE31" s="90"/>
    </row>
    <row r="32" spans="1:31" s="74" customFormat="1" ht="39" customHeight="1" x14ac:dyDescent="0.25">
      <c r="A32" s="185">
        <v>19</v>
      </c>
      <c r="B32" s="147" t="s">
        <v>99</v>
      </c>
      <c r="C32" s="50" t="s">
        <v>100</v>
      </c>
      <c r="D32" s="91"/>
      <c r="E32" s="187"/>
      <c r="F32" s="92"/>
      <c r="G32" s="92"/>
      <c r="H32" s="92"/>
      <c r="I32" s="92"/>
      <c r="J32" s="93"/>
      <c r="K32" s="97"/>
      <c r="L32" s="97"/>
      <c r="M32" s="97"/>
      <c r="N32" s="96"/>
      <c r="O32" s="97"/>
      <c r="P32" s="98"/>
      <c r="Q32" s="70">
        <v>45</v>
      </c>
      <c r="R32" s="172"/>
      <c r="S32" s="71"/>
      <c r="T32" s="71"/>
      <c r="U32" s="71"/>
      <c r="V32" s="189"/>
      <c r="W32" s="59">
        <f>SUM(P32:V32)</f>
        <v>45</v>
      </c>
      <c r="X32" s="331">
        <v>30</v>
      </c>
      <c r="Y32" s="94">
        <f>SUM(W32+X32)</f>
        <v>75</v>
      </c>
      <c r="Z32" s="68">
        <v>3</v>
      </c>
      <c r="AA32" s="65" t="s">
        <v>62</v>
      </c>
      <c r="AB32" s="62">
        <f t="shared" ref="AB32:AE33" si="3">SUM(K32+W32)</f>
        <v>45</v>
      </c>
      <c r="AC32" s="90">
        <f t="shared" si="3"/>
        <v>30</v>
      </c>
      <c r="AD32" s="62">
        <f t="shared" si="3"/>
        <v>75</v>
      </c>
      <c r="AE32" s="90">
        <f t="shared" si="3"/>
        <v>3</v>
      </c>
    </row>
    <row r="33" spans="1:31" s="74" customFormat="1" ht="45.75" customHeight="1" thickBot="1" x14ac:dyDescent="0.3">
      <c r="A33" s="185">
        <v>20</v>
      </c>
      <c r="B33" s="147" t="s">
        <v>101</v>
      </c>
      <c r="C33" s="50" t="s">
        <v>79</v>
      </c>
      <c r="D33" s="91"/>
      <c r="E33" s="187"/>
      <c r="F33" s="92"/>
      <c r="G33" s="92"/>
      <c r="H33" s="92"/>
      <c r="I33" s="92"/>
      <c r="J33" s="93"/>
      <c r="K33" s="95"/>
      <c r="L33" s="95"/>
      <c r="M33" s="95"/>
      <c r="N33" s="96"/>
      <c r="O33" s="97"/>
      <c r="P33" s="98"/>
      <c r="Q33" s="70">
        <v>45</v>
      </c>
      <c r="R33" s="172"/>
      <c r="S33" s="71"/>
      <c r="T33" s="71"/>
      <c r="U33" s="71"/>
      <c r="V33" s="189"/>
      <c r="W33" s="94">
        <f>SUM(P33:V33)</f>
        <v>45</v>
      </c>
      <c r="X33" s="332">
        <v>30</v>
      </c>
      <c r="Y33" s="94">
        <f>SUM(W33+X33)</f>
        <v>75</v>
      </c>
      <c r="Z33" s="68">
        <v>3</v>
      </c>
      <c r="AA33" s="65" t="s">
        <v>62</v>
      </c>
      <c r="AB33" s="333">
        <f t="shared" si="3"/>
        <v>45</v>
      </c>
      <c r="AC33" s="334">
        <f t="shared" si="3"/>
        <v>30</v>
      </c>
      <c r="AD33" s="333">
        <f t="shared" si="3"/>
        <v>75</v>
      </c>
      <c r="AE33" s="335">
        <f t="shared" si="3"/>
        <v>3</v>
      </c>
    </row>
    <row r="34" spans="1:31" s="64" customFormat="1" ht="15.75" thickBot="1" x14ac:dyDescent="0.3">
      <c r="A34" s="196"/>
      <c r="B34" s="197" t="s">
        <v>102</v>
      </c>
      <c r="C34" s="99"/>
      <c r="D34" s="100">
        <f t="shared" ref="D34:N34" si="4">SUM(D13:D33)</f>
        <v>165</v>
      </c>
      <c r="E34" s="100">
        <f t="shared" si="4"/>
        <v>5</v>
      </c>
      <c r="F34" s="100">
        <f t="shared" si="4"/>
        <v>85</v>
      </c>
      <c r="G34" s="100">
        <f t="shared" si="4"/>
        <v>0</v>
      </c>
      <c r="H34" s="100">
        <f t="shared" si="4"/>
        <v>0</v>
      </c>
      <c r="I34" s="100">
        <f t="shared" si="4"/>
        <v>0</v>
      </c>
      <c r="J34" s="100">
        <f t="shared" si="4"/>
        <v>0</v>
      </c>
      <c r="K34" s="100">
        <f t="shared" si="4"/>
        <v>255</v>
      </c>
      <c r="L34" s="100">
        <f t="shared" si="4"/>
        <v>527</v>
      </c>
      <c r="M34" s="100">
        <f t="shared" si="4"/>
        <v>782</v>
      </c>
      <c r="N34" s="100">
        <f t="shared" si="4"/>
        <v>30</v>
      </c>
      <c r="O34" s="101"/>
      <c r="P34" s="100">
        <f>SUM(P13:P33)</f>
        <v>165</v>
      </c>
      <c r="Q34" s="100">
        <f>SUM(Q13:Q32)</f>
        <v>45</v>
      </c>
      <c r="R34" s="102">
        <f>SUM(R17:R32)</f>
        <v>50</v>
      </c>
      <c r="S34" s="100">
        <f>SUM(S13:S33)</f>
        <v>0</v>
      </c>
      <c r="T34" s="100">
        <f>SUM(T13:T33)</f>
        <v>0</v>
      </c>
      <c r="U34" s="100">
        <f>SUM(U13:U33)</f>
        <v>0</v>
      </c>
      <c r="V34" s="100">
        <f>SUM(V13:V33)</f>
        <v>0</v>
      </c>
      <c r="W34" s="100">
        <f>SUM(W13:W32)</f>
        <v>260</v>
      </c>
      <c r="X34" s="100">
        <f>SUM(X13:X32)</f>
        <v>505</v>
      </c>
      <c r="Y34" s="100">
        <f>SUM(Y13:Y32)</f>
        <v>765</v>
      </c>
      <c r="Z34" s="100">
        <f>SUM(Z13:Z32)</f>
        <v>30</v>
      </c>
      <c r="AA34" s="198"/>
      <c r="AB34" s="103">
        <f>SUM(AB13:AB32)</f>
        <v>515</v>
      </c>
      <c r="AC34" s="100">
        <f>SUM(AC13:AC32)</f>
        <v>1032</v>
      </c>
      <c r="AD34" s="100">
        <f>SUM(AD13:AD32)</f>
        <v>1547</v>
      </c>
      <c r="AE34" s="100">
        <f>SUM(AE13:AE32)</f>
        <v>60</v>
      </c>
    </row>
    <row r="35" spans="1:31" s="64" customFormat="1" ht="20.25" customHeight="1" x14ac:dyDescent="0.25">
      <c r="A35" s="336"/>
      <c r="B35" s="337"/>
      <c r="C35" s="43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9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8"/>
      <c r="AE35" s="338"/>
    </row>
    <row r="36" spans="1:31" ht="14.25" x14ac:dyDescent="0.2">
      <c r="B36" s="381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381"/>
      <c r="AE36" s="381"/>
    </row>
    <row r="37" spans="1:31" ht="15" x14ac:dyDescent="0.25">
      <c r="P37" s="4" t="s">
        <v>103</v>
      </c>
      <c r="AD37" s="2"/>
    </row>
    <row r="38" spans="1:31" x14ac:dyDescent="0.2">
      <c r="AD38" s="2"/>
    </row>
    <row r="39" spans="1:31" ht="15" x14ac:dyDescent="0.25">
      <c r="AB39" s="4"/>
      <c r="AC39" s="4"/>
    </row>
    <row r="40" spans="1:31" ht="15" x14ac:dyDescent="0.25">
      <c r="AB40" s="4"/>
      <c r="AC40" s="4"/>
    </row>
  </sheetData>
  <mergeCells count="1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</mergeCells>
  <printOptions horizontalCentered="1"/>
  <pageMargins left="0.70866141732283472" right="0.31496062992125984" top="0.55118110236220474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E141"/>
  <sheetViews>
    <sheetView view="pageBreakPreview" topLeftCell="A88" zoomScaleSheetLayoutView="100" workbookViewId="0">
      <selection activeCell="C93" sqref="C93"/>
    </sheetView>
  </sheetViews>
  <sheetFormatPr defaultColWidth="9.140625" defaultRowHeight="12.75" x14ac:dyDescent="0.2"/>
  <cols>
    <col min="1" max="1" width="4.7109375" style="2" customWidth="1"/>
    <col min="2" max="2" width="45.42578125" style="2" customWidth="1"/>
    <col min="3" max="3" width="46.85546875" style="2" customWidth="1"/>
    <col min="4" max="4" width="4.28515625" style="2" customWidth="1"/>
    <col min="5" max="6" width="5.42578125" style="2" customWidth="1"/>
    <col min="7" max="7" width="3.85546875" style="2" customWidth="1"/>
    <col min="8" max="8" width="4" style="2" customWidth="1"/>
    <col min="9" max="9" width="3.85546875" style="2" customWidth="1"/>
    <col min="10" max="10" width="9.28515625" style="2" customWidth="1"/>
    <col min="11" max="11" width="6.140625" style="2" customWidth="1"/>
    <col min="12" max="12" width="5.85546875" style="2" customWidth="1"/>
    <col min="13" max="13" width="7" style="2" customWidth="1"/>
    <col min="14" max="14" width="6.140625" style="2" customWidth="1"/>
    <col min="15" max="15" width="10.85546875" style="2" customWidth="1"/>
    <col min="16" max="16" width="5.42578125" style="2" customWidth="1"/>
    <col min="17" max="17" width="5.28515625" style="2" customWidth="1"/>
    <col min="18" max="18" width="4.5703125" style="2" customWidth="1"/>
    <col min="19" max="21" width="3.5703125" style="2" customWidth="1"/>
    <col min="22" max="22" width="4.140625" style="2" customWidth="1"/>
    <col min="23" max="23" width="7.42578125" style="2" customWidth="1"/>
    <col min="24" max="24" width="7.28515625" style="2" customWidth="1"/>
    <col min="25" max="25" width="7.7109375" style="2" customWidth="1"/>
    <col min="26" max="26" width="5.5703125" style="2" customWidth="1"/>
    <col min="27" max="27" width="11" style="2" customWidth="1"/>
    <col min="28" max="28" width="7.140625" style="2" customWidth="1"/>
    <col min="29" max="29" width="6" style="2" customWidth="1"/>
    <col min="30" max="30" width="9.140625" style="8"/>
    <col min="31" max="16384" width="9.140625" style="2"/>
  </cols>
  <sheetData>
    <row r="1" spans="1:31" ht="24" customHeight="1" x14ac:dyDescent="0.2">
      <c r="A1" s="18"/>
      <c r="B1" s="22" t="s">
        <v>11</v>
      </c>
      <c r="C1" s="23" t="s">
        <v>12</v>
      </c>
      <c r="D1" s="381"/>
      <c r="E1" s="381"/>
      <c r="F1" s="24" t="s">
        <v>13</v>
      </c>
      <c r="G1" s="414" t="s">
        <v>14</v>
      </c>
      <c r="H1" s="415"/>
      <c r="I1" s="415"/>
      <c r="J1" s="416"/>
      <c r="K1" s="381"/>
      <c r="L1" s="381"/>
      <c r="M1" s="38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1" ht="26.45" customHeight="1" x14ac:dyDescent="0.2">
      <c r="A2" s="17"/>
      <c r="B2" s="25" t="s">
        <v>15</v>
      </c>
      <c r="C2" s="26" t="s">
        <v>16</v>
      </c>
      <c r="D2" s="381"/>
      <c r="E2" s="381"/>
      <c r="F2" s="27" t="s">
        <v>17</v>
      </c>
      <c r="G2" s="429" t="s">
        <v>18</v>
      </c>
      <c r="H2" s="430"/>
      <c r="I2" s="430"/>
      <c r="J2" s="431"/>
      <c r="K2" s="314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1" ht="105" customHeight="1" x14ac:dyDescent="0.2">
      <c r="A3" s="17"/>
      <c r="B3" s="25" t="s">
        <v>19</v>
      </c>
      <c r="C3" s="28" t="s">
        <v>104</v>
      </c>
      <c r="D3" s="381"/>
      <c r="E3" s="381"/>
      <c r="F3" s="27" t="s">
        <v>21</v>
      </c>
      <c r="G3" s="429" t="s">
        <v>22</v>
      </c>
      <c r="H3" s="430"/>
      <c r="I3" s="430"/>
      <c r="J3" s="431"/>
      <c r="K3" s="314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1" ht="33" customHeight="1" x14ac:dyDescent="0.2">
      <c r="A4" s="17"/>
      <c r="B4" s="25" t="s">
        <v>23</v>
      </c>
      <c r="C4" s="26" t="s">
        <v>24</v>
      </c>
      <c r="D4" s="381"/>
      <c r="E4" s="381"/>
      <c r="F4" s="27" t="s">
        <v>25</v>
      </c>
      <c r="G4" s="429" t="s">
        <v>26</v>
      </c>
      <c r="H4" s="430"/>
      <c r="I4" s="430"/>
      <c r="J4" s="431"/>
      <c r="K4" s="314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1:31" ht="30" customHeight="1" x14ac:dyDescent="0.2">
      <c r="A5" s="17"/>
      <c r="B5" s="25" t="s">
        <v>27</v>
      </c>
      <c r="C5" s="28" t="s">
        <v>28</v>
      </c>
      <c r="D5" s="381"/>
      <c r="E5" s="381"/>
      <c r="F5" s="27" t="s">
        <v>29</v>
      </c>
      <c r="G5" s="429" t="s">
        <v>30</v>
      </c>
      <c r="H5" s="430"/>
      <c r="I5" s="430"/>
      <c r="J5" s="431"/>
      <c r="K5" s="314"/>
      <c r="L5" s="43"/>
      <c r="M5" s="43"/>
      <c r="N5" s="31"/>
      <c r="O5" s="31"/>
      <c r="P5" s="31"/>
      <c r="Q5" s="31"/>
      <c r="R5" s="31"/>
      <c r="S5" s="31"/>
      <c r="T5" s="31"/>
      <c r="U5" s="31"/>
      <c r="V5" s="31"/>
      <c r="W5" s="31"/>
      <c r="AA5" s="31"/>
      <c r="AB5" s="43"/>
      <c r="AC5" s="43"/>
      <c r="AD5" s="43"/>
    </row>
    <row r="6" spans="1:31" ht="25.15" customHeight="1" x14ac:dyDescent="0.2">
      <c r="A6" s="17"/>
      <c r="B6" s="25" t="s">
        <v>31</v>
      </c>
      <c r="C6" s="28" t="s">
        <v>238</v>
      </c>
      <c r="D6" s="381"/>
      <c r="E6" s="381"/>
      <c r="F6" s="27" t="s">
        <v>33</v>
      </c>
      <c r="G6" s="429" t="s">
        <v>34</v>
      </c>
      <c r="H6" s="430"/>
      <c r="I6" s="430"/>
      <c r="J6" s="431"/>
      <c r="K6" s="314"/>
      <c r="L6" s="43"/>
      <c r="M6" s="43"/>
      <c r="N6" s="438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386"/>
      <c r="AB6" s="43"/>
      <c r="AC6" s="43"/>
      <c r="AD6" s="43"/>
    </row>
    <row r="7" spans="1:31" ht="22.15" customHeight="1" x14ac:dyDescent="0.2">
      <c r="A7" s="17"/>
      <c r="B7" s="25" t="s">
        <v>35</v>
      </c>
      <c r="C7" s="26" t="s">
        <v>7</v>
      </c>
      <c r="D7" s="381"/>
      <c r="E7" s="381"/>
      <c r="F7" s="27" t="s">
        <v>36</v>
      </c>
      <c r="G7" s="429" t="s">
        <v>37</v>
      </c>
      <c r="H7" s="430"/>
      <c r="I7" s="430"/>
      <c r="J7" s="431"/>
      <c r="K7" s="314"/>
      <c r="L7" s="43"/>
      <c r="M7" s="43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43"/>
      <c r="AC7" s="43"/>
      <c r="AD7" s="43"/>
    </row>
    <row r="8" spans="1:31" ht="27.6" customHeight="1" thickBot="1" x14ac:dyDescent="0.3">
      <c r="A8" s="17"/>
      <c r="B8" s="29" t="s">
        <v>38</v>
      </c>
      <c r="C8" s="201" t="s">
        <v>105</v>
      </c>
      <c r="D8" s="381"/>
      <c r="E8" s="381"/>
      <c r="F8" s="30" t="s">
        <v>106</v>
      </c>
      <c r="G8" s="432" t="s">
        <v>41</v>
      </c>
      <c r="H8" s="433"/>
      <c r="I8" s="433"/>
      <c r="J8" s="434"/>
      <c r="K8" s="381"/>
      <c r="L8" s="43"/>
      <c r="M8" s="43"/>
      <c r="N8" s="438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386"/>
      <c r="AB8" s="43"/>
      <c r="AC8" s="43"/>
      <c r="AD8" s="43"/>
    </row>
    <row r="9" spans="1:31" ht="15.75" thickBot="1" x14ac:dyDescent="0.25">
      <c r="A9" s="17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340"/>
    </row>
    <row r="10" spans="1:31" ht="15" customHeight="1" thickBot="1" x14ac:dyDescent="0.25">
      <c r="A10" s="423" t="s">
        <v>42</v>
      </c>
      <c r="B10" s="423" t="s">
        <v>43</v>
      </c>
      <c r="C10" s="424" t="s">
        <v>44</v>
      </c>
      <c r="D10" s="426" t="s">
        <v>45</v>
      </c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7"/>
      <c r="AA10" s="427"/>
      <c r="AB10" s="435" t="s">
        <v>107</v>
      </c>
      <c r="AC10" s="435" t="s">
        <v>108</v>
      </c>
      <c r="AD10" s="417" t="s">
        <v>241</v>
      </c>
      <c r="AE10" s="417" t="s">
        <v>248</v>
      </c>
    </row>
    <row r="11" spans="1:31" ht="15" customHeight="1" thickBot="1" x14ac:dyDescent="0.25">
      <c r="A11" s="423"/>
      <c r="B11" s="423"/>
      <c r="C11" s="425"/>
      <c r="D11" s="420" t="s">
        <v>109</v>
      </c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385"/>
      <c r="P11" s="422" t="s">
        <v>110</v>
      </c>
      <c r="Q11" s="421"/>
      <c r="R11" s="421"/>
      <c r="S11" s="421"/>
      <c r="T11" s="421"/>
      <c r="U11" s="421"/>
      <c r="V11" s="421"/>
      <c r="W11" s="422"/>
      <c r="X11" s="422"/>
      <c r="Y11" s="421"/>
      <c r="Z11" s="421"/>
      <c r="AA11" s="421"/>
      <c r="AB11" s="436"/>
      <c r="AC11" s="436"/>
      <c r="AD11" s="418"/>
      <c r="AE11" s="418"/>
    </row>
    <row r="12" spans="1:31" ht="164.25" customHeight="1" thickBot="1" x14ac:dyDescent="0.25">
      <c r="A12" s="423"/>
      <c r="B12" s="423"/>
      <c r="C12" s="428"/>
      <c r="D12" s="57" t="s">
        <v>13</v>
      </c>
      <c r="E12" s="57" t="s">
        <v>17</v>
      </c>
      <c r="F12" s="57" t="s">
        <v>52</v>
      </c>
      <c r="G12" s="57" t="s">
        <v>53</v>
      </c>
      <c r="H12" s="57" t="s">
        <v>29</v>
      </c>
      <c r="I12" s="57" t="s">
        <v>33</v>
      </c>
      <c r="J12" s="57" t="s">
        <v>36</v>
      </c>
      <c r="K12" s="46" t="s">
        <v>111</v>
      </c>
      <c r="L12" s="47" t="s">
        <v>55</v>
      </c>
      <c r="M12" s="46" t="s">
        <v>56</v>
      </c>
      <c r="N12" s="46" t="s">
        <v>57</v>
      </c>
      <c r="O12" s="58" t="s">
        <v>58</v>
      </c>
      <c r="P12" s="57" t="s">
        <v>13</v>
      </c>
      <c r="Q12" s="57" t="s">
        <v>17</v>
      </c>
      <c r="R12" s="57" t="s">
        <v>52</v>
      </c>
      <c r="S12" s="57" t="s">
        <v>53</v>
      </c>
      <c r="T12" s="57" t="s">
        <v>29</v>
      </c>
      <c r="U12" s="57" t="s">
        <v>33</v>
      </c>
      <c r="V12" s="57" t="s">
        <v>36</v>
      </c>
      <c r="W12" s="46" t="s">
        <v>111</v>
      </c>
      <c r="X12" s="47" t="s">
        <v>55</v>
      </c>
      <c r="Y12" s="46" t="s">
        <v>56</v>
      </c>
      <c r="Z12" s="46" t="s">
        <v>57</v>
      </c>
      <c r="AA12" s="58" t="s">
        <v>58</v>
      </c>
      <c r="AB12" s="437"/>
      <c r="AC12" s="437"/>
      <c r="AD12" s="418"/>
      <c r="AE12" s="418"/>
    </row>
    <row r="13" spans="1:31" ht="25.5" customHeight="1" x14ac:dyDescent="0.25">
      <c r="A13" s="61">
        <v>1</v>
      </c>
      <c r="B13" s="202" t="s">
        <v>249</v>
      </c>
      <c r="C13" s="144" t="s">
        <v>263</v>
      </c>
      <c r="D13" s="106">
        <v>15</v>
      </c>
      <c r="E13" s="145">
        <v>15</v>
      </c>
      <c r="F13" s="21"/>
      <c r="G13" s="21"/>
      <c r="H13" s="21"/>
      <c r="I13" s="21"/>
      <c r="J13" s="107"/>
      <c r="K13" s="204">
        <f>SUM(D13:J13)</f>
        <v>30</v>
      </c>
      <c r="L13" s="108">
        <v>95</v>
      </c>
      <c r="M13" s="109">
        <f>SUM(K13+L13)</f>
        <v>125</v>
      </c>
      <c r="N13" s="138">
        <v>5</v>
      </c>
      <c r="O13" s="111" t="s">
        <v>63</v>
      </c>
      <c r="P13" s="106"/>
      <c r="Q13" s="136"/>
      <c r="R13" s="21"/>
      <c r="S13" s="206"/>
      <c r="T13" s="206"/>
      <c r="U13" s="206"/>
      <c r="V13" s="207"/>
      <c r="W13" s="204"/>
      <c r="X13" s="110"/>
      <c r="Y13" s="208"/>
      <c r="Z13" s="138"/>
      <c r="AA13" s="109"/>
      <c r="AB13" s="209">
        <f t="shared" ref="AB13:AE21" si="0">SUM(K13+W13)</f>
        <v>30</v>
      </c>
      <c r="AC13" s="210">
        <f t="shared" si="0"/>
        <v>95</v>
      </c>
      <c r="AD13" s="210">
        <f t="shared" si="0"/>
        <v>125</v>
      </c>
      <c r="AE13" s="210">
        <f t="shared" si="0"/>
        <v>5</v>
      </c>
    </row>
    <row r="14" spans="1:31" ht="29.25" customHeight="1" x14ac:dyDescent="0.25">
      <c r="A14" s="59">
        <v>2</v>
      </c>
      <c r="B14" s="137" t="s">
        <v>113</v>
      </c>
      <c r="C14" s="135" t="s">
        <v>61</v>
      </c>
      <c r="D14" s="106">
        <v>15</v>
      </c>
      <c r="E14" s="136"/>
      <c r="F14" s="21"/>
      <c r="G14" s="21"/>
      <c r="H14" s="21"/>
      <c r="I14" s="21"/>
      <c r="J14" s="107"/>
      <c r="K14" s="109">
        <f>SUM(D14:J14)</f>
        <v>15</v>
      </c>
      <c r="L14" s="109">
        <v>85</v>
      </c>
      <c r="M14" s="109">
        <f>SUM(K14+L14)</f>
        <v>100</v>
      </c>
      <c r="N14" s="118">
        <v>4</v>
      </c>
      <c r="O14" s="117" t="s">
        <v>62</v>
      </c>
      <c r="P14" s="126"/>
      <c r="Q14" s="6"/>
      <c r="R14" s="6"/>
      <c r="S14" s="6"/>
      <c r="T14" s="6"/>
      <c r="U14" s="6"/>
      <c r="V14" s="15"/>
      <c r="W14" s="117"/>
      <c r="X14" s="120"/>
      <c r="Y14" s="213"/>
      <c r="Z14" s="122"/>
      <c r="AA14" s="109"/>
      <c r="AB14" s="133">
        <f t="shared" si="0"/>
        <v>15</v>
      </c>
      <c r="AC14" s="212">
        <f t="shared" si="0"/>
        <v>85</v>
      </c>
      <c r="AD14" s="212">
        <f t="shared" si="0"/>
        <v>100</v>
      </c>
      <c r="AE14" s="212">
        <f t="shared" si="0"/>
        <v>4</v>
      </c>
    </row>
    <row r="15" spans="1:31" s="8" customFormat="1" ht="36" customHeight="1" x14ac:dyDescent="0.25">
      <c r="A15" s="65">
        <v>3</v>
      </c>
      <c r="B15" s="142" t="s">
        <v>114</v>
      </c>
      <c r="C15" s="387" t="s">
        <v>260</v>
      </c>
      <c r="D15" s="123">
        <v>30</v>
      </c>
      <c r="E15" s="141"/>
      <c r="F15" s="5"/>
      <c r="G15" s="5"/>
      <c r="H15" s="5"/>
      <c r="I15" s="5"/>
      <c r="J15" s="14"/>
      <c r="K15" s="109">
        <f>SUM(D15:J15)</f>
        <v>30</v>
      </c>
      <c r="L15" s="117">
        <v>70</v>
      </c>
      <c r="M15" s="109">
        <f>SUM(K15+L15)</f>
        <v>100</v>
      </c>
      <c r="N15" s="118">
        <v>4</v>
      </c>
      <c r="O15" s="117" t="s">
        <v>62</v>
      </c>
      <c r="P15" s="126">
        <v>15</v>
      </c>
      <c r="Q15" s="6"/>
      <c r="R15" s="6"/>
      <c r="S15" s="126"/>
      <c r="T15" s="6"/>
      <c r="U15" s="6"/>
      <c r="V15" s="15"/>
      <c r="W15" s="117">
        <f>SUM(P15:V15)</f>
        <v>15</v>
      </c>
      <c r="X15" s="120">
        <v>85</v>
      </c>
      <c r="Y15" s="213">
        <f>SUM(W15+X15)</f>
        <v>100</v>
      </c>
      <c r="Z15" s="122">
        <v>4</v>
      </c>
      <c r="AA15" s="122" t="s">
        <v>63</v>
      </c>
      <c r="AB15" s="133">
        <f t="shared" si="0"/>
        <v>45</v>
      </c>
      <c r="AC15" s="212">
        <f t="shared" si="0"/>
        <v>155</v>
      </c>
      <c r="AD15" s="212">
        <f t="shared" si="0"/>
        <v>200</v>
      </c>
      <c r="AE15" s="212">
        <f t="shared" si="0"/>
        <v>8</v>
      </c>
    </row>
    <row r="16" spans="1:31" ht="29.25" customHeight="1" x14ac:dyDescent="0.25">
      <c r="A16" s="59">
        <v>4</v>
      </c>
      <c r="B16" s="137" t="s">
        <v>115</v>
      </c>
      <c r="C16" s="143" t="s">
        <v>116</v>
      </c>
      <c r="D16" s="106"/>
      <c r="E16" s="136"/>
      <c r="F16" s="21"/>
      <c r="G16" s="21"/>
      <c r="H16" s="21"/>
      <c r="I16" s="21"/>
      <c r="J16" s="107"/>
      <c r="K16" s="109"/>
      <c r="L16" s="109"/>
      <c r="M16" s="109"/>
      <c r="N16" s="118"/>
      <c r="O16" s="117"/>
      <c r="P16" s="126">
        <v>15</v>
      </c>
      <c r="Q16" s="6"/>
      <c r="R16" s="6"/>
      <c r="S16" s="126"/>
      <c r="T16" s="6"/>
      <c r="U16" s="6"/>
      <c r="V16" s="15"/>
      <c r="W16" s="117">
        <f>SUM(P16:V16)</f>
        <v>15</v>
      </c>
      <c r="X16" s="120">
        <v>35</v>
      </c>
      <c r="Y16" s="213">
        <f>SUM(W16+X16)</f>
        <v>50</v>
      </c>
      <c r="Z16" s="122">
        <v>2</v>
      </c>
      <c r="AA16" s="109" t="s">
        <v>62</v>
      </c>
      <c r="AB16" s="133">
        <f t="shared" si="0"/>
        <v>15</v>
      </c>
      <c r="AC16" s="212">
        <f t="shared" si="0"/>
        <v>35</v>
      </c>
      <c r="AD16" s="212">
        <f t="shared" si="0"/>
        <v>50</v>
      </c>
      <c r="AE16" s="212">
        <f t="shared" si="0"/>
        <v>2</v>
      </c>
    </row>
    <row r="17" spans="1:31" s="8" customFormat="1" ht="30" customHeight="1" x14ac:dyDescent="0.25">
      <c r="A17" s="65">
        <v>5</v>
      </c>
      <c r="B17" s="142" t="s">
        <v>117</v>
      </c>
      <c r="C17" s="214" t="s">
        <v>118</v>
      </c>
      <c r="D17" s="123">
        <v>10</v>
      </c>
      <c r="E17" s="141"/>
      <c r="F17" s="5">
        <v>5</v>
      </c>
      <c r="G17" s="5"/>
      <c r="H17" s="5"/>
      <c r="I17" s="5"/>
      <c r="J17" s="14"/>
      <c r="K17" s="109">
        <f>SUM(D17:J17)</f>
        <v>15</v>
      </c>
      <c r="L17" s="117">
        <v>35</v>
      </c>
      <c r="M17" s="109">
        <f>SUM(K17+L17)</f>
        <v>50</v>
      </c>
      <c r="N17" s="118">
        <v>2</v>
      </c>
      <c r="O17" s="117" t="s">
        <v>62</v>
      </c>
      <c r="P17" s="126"/>
      <c r="Q17" s="6"/>
      <c r="R17" s="6"/>
      <c r="S17" s="126"/>
      <c r="T17" s="6"/>
      <c r="U17" s="6"/>
      <c r="V17" s="15"/>
      <c r="W17" s="117"/>
      <c r="X17" s="120"/>
      <c r="Y17" s="213"/>
      <c r="Z17" s="122"/>
      <c r="AA17" s="117"/>
      <c r="AB17" s="133">
        <f t="shared" si="0"/>
        <v>15</v>
      </c>
      <c r="AC17" s="212">
        <f t="shared" si="0"/>
        <v>35</v>
      </c>
      <c r="AD17" s="212">
        <f t="shared" si="0"/>
        <v>50</v>
      </c>
      <c r="AE17" s="212">
        <f t="shared" si="0"/>
        <v>2</v>
      </c>
    </row>
    <row r="18" spans="1:31" ht="33" customHeight="1" x14ac:dyDescent="0.25">
      <c r="A18" s="59">
        <v>6</v>
      </c>
      <c r="B18" s="139" t="s">
        <v>119</v>
      </c>
      <c r="C18" s="215" t="s">
        <v>120</v>
      </c>
      <c r="D18" s="106">
        <v>15</v>
      </c>
      <c r="E18" s="136"/>
      <c r="F18" s="21"/>
      <c r="G18" s="21"/>
      <c r="H18" s="21"/>
      <c r="I18" s="21"/>
      <c r="J18" s="107"/>
      <c r="K18" s="109">
        <f>SUM(D18:J18)</f>
        <v>15</v>
      </c>
      <c r="L18" s="109">
        <v>15</v>
      </c>
      <c r="M18" s="109">
        <f>SUM(K18+L18)</f>
        <v>30</v>
      </c>
      <c r="N18" s="118">
        <v>1</v>
      </c>
      <c r="O18" s="117" t="s">
        <v>62</v>
      </c>
      <c r="P18" s="126">
        <v>15</v>
      </c>
      <c r="Q18" s="6"/>
      <c r="R18" s="6"/>
      <c r="S18" s="126"/>
      <c r="T18" s="6"/>
      <c r="U18" s="6"/>
      <c r="V18" s="15"/>
      <c r="W18" s="117">
        <f>SUM(P18:V18)</f>
        <v>15</v>
      </c>
      <c r="X18" s="120">
        <v>10</v>
      </c>
      <c r="Y18" s="213">
        <f>SUM(W18+X18)</f>
        <v>25</v>
      </c>
      <c r="Z18" s="122">
        <v>1</v>
      </c>
      <c r="AA18" s="109" t="s">
        <v>62</v>
      </c>
      <c r="AB18" s="133">
        <f t="shared" si="0"/>
        <v>30</v>
      </c>
      <c r="AC18" s="212">
        <f t="shared" si="0"/>
        <v>25</v>
      </c>
      <c r="AD18" s="212">
        <f t="shared" si="0"/>
        <v>55</v>
      </c>
      <c r="AE18" s="212">
        <f t="shared" si="0"/>
        <v>2</v>
      </c>
    </row>
    <row r="19" spans="1:31" ht="28.15" customHeight="1" x14ac:dyDescent="0.25">
      <c r="A19" s="59">
        <v>7</v>
      </c>
      <c r="B19" s="134" t="s">
        <v>121</v>
      </c>
      <c r="C19" s="135" t="s">
        <v>122</v>
      </c>
      <c r="D19" s="106"/>
      <c r="E19" s="136"/>
      <c r="F19" s="21"/>
      <c r="G19" s="21"/>
      <c r="H19" s="21"/>
      <c r="I19" s="21"/>
      <c r="J19" s="107"/>
      <c r="K19" s="109"/>
      <c r="L19" s="111"/>
      <c r="M19" s="109"/>
      <c r="N19" s="118"/>
      <c r="O19" s="117"/>
      <c r="P19" s="126">
        <v>15</v>
      </c>
      <c r="Q19" s="6"/>
      <c r="R19" s="6"/>
      <c r="S19" s="126"/>
      <c r="T19" s="126"/>
      <c r="U19" s="6"/>
      <c r="V19" s="15"/>
      <c r="W19" s="117">
        <f>SUM(P19:V19)</f>
        <v>15</v>
      </c>
      <c r="X19" s="120">
        <v>35</v>
      </c>
      <c r="Y19" s="213">
        <f>SUM(W19+X19)</f>
        <v>50</v>
      </c>
      <c r="Z19" s="122">
        <v>2</v>
      </c>
      <c r="AA19" s="109" t="s">
        <v>62</v>
      </c>
      <c r="AB19" s="133">
        <f t="shared" si="0"/>
        <v>15</v>
      </c>
      <c r="AC19" s="212">
        <f t="shared" si="0"/>
        <v>35</v>
      </c>
      <c r="AD19" s="212">
        <f t="shared" si="0"/>
        <v>50</v>
      </c>
      <c r="AE19" s="212">
        <f t="shared" si="0"/>
        <v>2</v>
      </c>
    </row>
    <row r="20" spans="1:31" ht="28.9" customHeight="1" x14ac:dyDescent="0.25">
      <c r="A20" s="59">
        <v>8</v>
      </c>
      <c r="B20" s="217" t="s">
        <v>123</v>
      </c>
      <c r="C20" s="135" t="s">
        <v>124</v>
      </c>
      <c r="D20" s="106"/>
      <c r="E20" s="136"/>
      <c r="F20" s="21"/>
      <c r="G20" s="21"/>
      <c r="H20" s="21"/>
      <c r="I20" s="21"/>
      <c r="J20" s="107"/>
      <c r="K20" s="109"/>
      <c r="L20" s="111"/>
      <c r="M20" s="109"/>
      <c r="N20" s="118"/>
      <c r="O20" s="117"/>
      <c r="P20" s="126">
        <v>10</v>
      </c>
      <c r="Q20" s="6"/>
      <c r="R20" s="6"/>
      <c r="S20" s="126"/>
      <c r="T20" s="6"/>
      <c r="U20" s="6"/>
      <c r="V20" s="15"/>
      <c r="W20" s="117">
        <f>SUM(P20:V20)</f>
        <v>10</v>
      </c>
      <c r="X20" s="120">
        <v>15</v>
      </c>
      <c r="Y20" s="213">
        <f>SUM(W20+X20)</f>
        <v>25</v>
      </c>
      <c r="Z20" s="122">
        <v>1</v>
      </c>
      <c r="AA20" s="109" t="s">
        <v>62</v>
      </c>
      <c r="AB20" s="133">
        <f t="shared" si="0"/>
        <v>10</v>
      </c>
      <c r="AC20" s="212">
        <f t="shared" si="0"/>
        <v>15</v>
      </c>
      <c r="AD20" s="212">
        <f t="shared" si="0"/>
        <v>25</v>
      </c>
      <c r="AE20" s="212">
        <f t="shared" si="0"/>
        <v>1</v>
      </c>
    </row>
    <row r="21" spans="1:31" ht="30.75" customHeight="1" thickBot="1" x14ac:dyDescent="0.3">
      <c r="A21" s="59">
        <v>9</v>
      </c>
      <c r="B21" s="137" t="s">
        <v>125</v>
      </c>
      <c r="C21" s="135" t="s">
        <v>126</v>
      </c>
      <c r="D21" s="106"/>
      <c r="E21" s="136"/>
      <c r="F21" s="21"/>
      <c r="G21" s="21"/>
      <c r="H21" s="21"/>
      <c r="I21" s="21"/>
      <c r="J21" s="107"/>
      <c r="K21" s="208"/>
      <c r="L21" s="111"/>
      <c r="M21" s="109"/>
      <c r="N21" s="118"/>
      <c r="O21" s="117"/>
      <c r="P21" s="126">
        <v>20</v>
      </c>
      <c r="Q21" s="6">
        <v>10</v>
      </c>
      <c r="R21" s="6"/>
      <c r="S21" s="126"/>
      <c r="T21" s="6"/>
      <c r="U21" s="6"/>
      <c r="V21" s="15"/>
      <c r="W21" s="213">
        <f>SUM(P21:V21)</f>
        <v>30</v>
      </c>
      <c r="X21" s="254">
        <v>45</v>
      </c>
      <c r="Y21" s="213">
        <f>SUM(W21+X21)</f>
        <v>75</v>
      </c>
      <c r="Z21" s="122">
        <v>3</v>
      </c>
      <c r="AA21" s="109" t="s">
        <v>62</v>
      </c>
      <c r="AB21" s="209">
        <f t="shared" si="0"/>
        <v>30</v>
      </c>
      <c r="AC21" s="218">
        <f t="shared" si="0"/>
        <v>45</v>
      </c>
      <c r="AD21" s="255">
        <f t="shared" si="0"/>
        <v>75</v>
      </c>
      <c r="AE21" s="218">
        <f t="shared" si="0"/>
        <v>3</v>
      </c>
    </row>
    <row r="22" spans="1:31" ht="24" customHeight="1" thickBot="1" x14ac:dyDescent="0.3">
      <c r="A22" s="220"/>
      <c r="B22" s="221" t="s">
        <v>102</v>
      </c>
      <c r="C22" s="222"/>
      <c r="D22" s="223">
        <f t="shared" ref="D22:N22" si="1">SUM(D13:D21)</f>
        <v>85</v>
      </c>
      <c r="E22" s="223">
        <f t="shared" si="1"/>
        <v>15</v>
      </c>
      <c r="F22" s="223">
        <f t="shared" si="1"/>
        <v>5</v>
      </c>
      <c r="G22" s="223">
        <f t="shared" si="1"/>
        <v>0</v>
      </c>
      <c r="H22" s="223">
        <f t="shared" si="1"/>
        <v>0</v>
      </c>
      <c r="I22" s="223">
        <f t="shared" si="1"/>
        <v>0</v>
      </c>
      <c r="J22" s="223">
        <f t="shared" si="1"/>
        <v>0</v>
      </c>
      <c r="K22" s="223">
        <f t="shared" si="1"/>
        <v>105</v>
      </c>
      <c r="L22" s="223">
        <f t="shared" si="1"/>
        <v>300</v>
      </c>
      <c r="M22" s="223">
        <f t="shared" si="1"/>
        <v>405</v>
      </c>
      <c r="N22" s="223">
        <f t="shared" si="1"/>
        <v>16</v>
      </c>
      <c r="O22" s="224"/>
      <c r="P22" s="223">
        <f>SUM(P13:P21)</f>
        <v>90</v>
      </c>
      <c r="Q22" s="223">
        <f>SUM(Q13:Q21)</f>
        <v>10</v>
      </c>
      <c r="R22" s="223">
        <f>SUM(R13:R21)</f>
        <v>0</v>
      </c>
      <c r="S22" s="223">
        <f ca="1">SUM(S13:S22)</f>
        <v>0</v>
      </c>
      <c r="T22" s="223">
        <f ca="1">SUM(T13:T22)</f>
        <v>0</v>
      </c>
      <c r="U22" s="223">
        <f>SUM(U13:U21)</f>
        <v>0</v>
      </c>
      <c r="V22" s="223">
        <f ca="1">SUM(V5:V22)</f>
        <v>0</v>
      </c>
      <c r="W22" s="223">
        <f>SUM(W13:W21)</f>
        <v>100</v>
      </c>
      <c r="X22" s="223">
        <f>SUM(X13:X21)</f>
        <v>225</v>
      </c>
      <c r="Y22" s="223">
        <f>SUM(Y13:Y21)</f>
        <v>325</v>
      </c>
      <c r="Z22" s="223">
        <f>SUM(Z13:Z21)</f>
        <v>13</v>
      </c>
      <c r="AA22" s="223"/>
      <c r="AB22" s="227">
        <f>SUM(AB13:AB21)</f>
        <v>205</v>
      </c>
      <c r="AC22" s="226">
        <f>SUM(AC13:AC21)</f>
        <v>525</v>
      </c>
      <c r="AD22" s="226">
        <f>SUM(AD13:AD21)</f>
        <v>730</v>
      </c>
      <c r="AE22" s="227">
        <f>SUM(AE13:AE21)</f>
        <v>29</v>
      </c>
    </row>
    <row r="23" spans="1:31" ht="15" x14ac:dyDescent="0.25">
      <c r="A23" s="4"/>
      <c r="B23" s="256"/>
      <c r="C23" s="251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41"/>
      <c r="AC23" s="342"/>
      <c r="AD23" s="229"/>
    </row>
    <row r="24" spans="1:31" ht="29.45" customHeight="1" thickBot="1" x14ac:dyDescent="0.3">
      <c r="A24" s="381"/>
      <c r="B24" s="228" t="s">
        <v>127</v>
      </c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229"/>
    </row>
    <row r="25" spans="1:31" ht="15" customHeight="1" thickBot="1" x14ac:dyDescent="0.25">
      <c r="A25" s="423" t="s">
        <v>42</v>
      </c>
      <c r="B25" s="423" t="s">
        <v>43</v>
      </c>
      <c r="C25" s="424" t="s">
        <v>44</v>
      </c>
      <c r="D25" s="426" t="s">
        <v>45</v>
      </c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35" t="s">
        <v>107</v>
      </c>
      <c r="AC25" s="435" t="s">
        <v>108</v>
      </c>
      <c r="AD25" s="417" t="s">
        <v>241</v>
      </c>
      <c r="AE25" s="417" t="s">
        <v>248</v>
      </c>
    </row>
    <row r="26" spans="1:31" ht="15" customHeight="1" thickBot="1" x14ac:dyDescent="0.25">
      <c r="A26" s="423"/>
      <c r="B26" s="423"/>
      <c r="C26" s="425"/>
      <c r="D26" s="420" t="s">
        <v>109</v>
      </c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385"/>
      <c r="P26" s="422" t="s">
        <v>110</v>
      </c>
      <c r="Q26" s="421"/>
      <c r="R26" s="421"/>
      <c r="S26" s="421"/>
      <c r="T26" s="421"/>
      <c r="U26" s="421"/>
      <c r="V26" s="421"/>
      <c r="W26" s="422"/>
      <c r="X26" s="422"/>
      <c r="Y26" s="421"/>
      <c r="Z26" s="421"/>
      <c r="AA26" s="421"/>
      <c r="AB26" s="436"/>
      <c r="AC26" s="436"/>
      <c r="AD26" s="418"/>
      <c r="AE26" s="418"/>
    </row>
    <row r="27" spans="1:31" ht="175.5" customHeight="1" thickBot="1" x14ac:dyDescent="0.25">
      <c r="A27" s="423"/>
      <c r="B27" s="423"/>
      <c r="C27" s="428"/>
      <c r="D27" s="57" t="s">
        <v>13</v>
      </c>
      <c r="E27" s="57" t="s">
        <v>17</v>
      </c>
      <c r="F27" s="57" t="s">
        <v>52</v>
      </c>
      <c r="G27" s="57" t="s">
        <v>53</v>
      </c>
      <c r="H27" s="57" t="s">
        <v>29</v>
      </c>
      <c r="I27" s="57" t="s">
        <v>33</v>
      </c>
      <c r="J27" s="57" t="s">
        <v>36</v>
      </c>
      <c r="K27" s="46" t="s">
        <v>111</v>
      </c>
      <c r="L27" s="47" t="s">
        <v>55</v>
      </c>
      <c r="M27" s="46" t="s">
        <v>56</v>
      </c>
      <c r="N27" s="46" t="s">
        <v>57</v>
      </c>
      <c r="O27" s="58" t="s">
        <v>58</v>
      </c>
      <c r="P27" s="57" t="s">
        <v>13</v>
      </c>
      <c r="Q27" s="57" t="s">
        <v>17</v>
      </c>
      <c r="R27" s="57" t="s">
        <v>52</v>
      </c>
      <c r="S27" s="57" t="s">
        <v>53</v>
      </c>
      <c r="T27" s="57" t="s">
        <v>29</v>
      </c>
      <c r="U27" s="57" t="s">
        <v>33</v>
      </c>
      <c r="V27" s="57" t="s">
        <v>36</v>
      </c>
      <c r="W27" s="46" t="s">
        <v>111</v>
      </c>
      <c r="X27" s="47" t="s">
        <v>55</v>
      </c>
      <c r="Y27" s="46" t="s">
        <v>56</v>
      </c>
      <c r="Z27" s="46" t="s">
        <v>57</v>
      </c>
      <c r="AA27" s="58" t="s">
        <v>58</v>
      </c>
      <c r="AB27" s="436"/>
      <c r="AC27" s="436"/>
      <c r="AD27" s="418"/>
      <c r="AE27" s="418"/>
    </row>
    <row r="28" spans="1:31" ht="26.45" customHeight="1" x14ac:dyDescent="0.25">
      <c r="A28" s="61">
        <v>1</v>
      </c>
      <c r="B28" s="202" t="s">
        <v>133</v>
      </c>
      <c r="C28" s="232" t="s">
        <v>134</v>
      </c>
      <c r="D28" s="106">
        <v>30</v>
      </c>
      <c r="E28" s="233"/>
      <c r="F28" s="21">
        <v>20</v>
      </c>
      <c r="G28" s="21"/>
      <c r="H28" s="21"/>
      <c r="I28" s="21"/>
      <c r="J28" s="107"/>
      <c r="K28" s="204">
        <f>SUM(D28:J28)</f>
        <v>50</v>
      </c>
      <c r="L28" s="108">
        <v>50</v>
      </c>
      <c r="M28" s="109">
        <f>SUM(K28+L28)</f>
        <v>100</v>
      </c>
      <c r="N28" s="118">
        <v>4</v>
      </c>
      <c r="O28" s="111" t="s">
        <v>63</v>
      </c>
      <c r="P28" s="106"/>
      <c r="Q28" s="233"/>
      <c r="R28" s="21"/>
      <c r="S28" s="206"/>
      <c r="T28" s="206"/>
      <c r="U28" s="206"/>
      <c r="V28" s="207"/>
      <c r="W28" s="204"/>
      <c r="X28" s="110"/>
      <c r="Y28" s="208"/>
      <c r="Z28" s="138"/>
      <c r="AA28" s="109"/>
      <c r="AB28" s="131">
        <f t="shared" ref="AB28:AE37" si="2">SUM(K28+W28)</f>
        <v>50</v>
      </c>
      <c r="AC28" s="130">
        <f t="shared" si="2"/>
        <v>50</v>
      </c>
      <c r="AD28" s="210">
        <f t="shared" si="2"/>
        <v>100</v>
      </c>
      <c r="AE28" s="210">
        <f t="shared" si="2"/>
        <v>4</v>
      </c>
    </row>
    <row r="29" spans="1:31" ht="24.75" customHeight="1" x14ac:dyDescent="0.25">
      <c r="A29" s="59">
        <v>2</v>
      </c>
      <c r="B29" s="137" t="s">
        <v>135</v>
      </c>
      <c r="C29" s="235" t="s">
        <v>136</v>
      </c>
      <c r="D29" s="106">
        <v>20</v>
      </c>
      <c r="E29" s="233"/>
      <c r="F29" s="21"/>
      <c r="G29" s="21"/>
      <c r="H29" s="21"/>
      <c r="I29" s="21"/>
      <c r="J29" s="107"/>
      <c r="K29" s="109">
        <f>SUM(D29:J29)</f>
        <v>20</v>
      </c>
      <c r="L29" s="109">
        <v>5</v>
      </c>
      <c r="M29" s="109">
        <f>SUM(K29+L29)</f>
        <v>25</v>
      </c>
      <c r="N29" s="138">
        <v>1</v>
      </c>
      <c r="O29" s="109" t="s">
        <v>62</v>
      </c>
      <c r="P29" s="112"/>
      <c r="Q29" s="113"/>
      <c r="R29" s="113"/>
      <c r="S29" s="113"/>
      <c r="T29" s="113"/>
      <c r="U29" s="113"/>
      <c r="V29" s="114"/>
      <c r="W29" s="109"/>
      <c r="X29" s="119"/>
      <c r="Y29" s="208"/>
      <c r="Z29" s="111"/>
      <c r="AA29" s="109"/>
      <c r="AB29" s="133">
        <f t="shared" si="2"/>
        <v>20</v>
      </c>
      <c r="AC29" s="212">
        <f t="shared" si="2"/>
        <v>5</v>
      </c>
      <c r="AD29" s="212">
        <f t="shared" si="2"/>
        <v>25</v>
      </c>
      <c r="AE29" s="212">
        <f t="shared" si="2"/>
        <v>1</v>
      </c>
    </row>
    <row r="30" spans="1:31" ht="32.25" customHeight="1" x14ac:dyDescent="0.25">
      <c r="A30" s="59">
        <v>3</v>
      </c>
      <c r="B30" s="137" t="s">
        <v>137</v>
      </c>
      <c r="C30" s="235" t="s">
        <v>136</v>
      </c>
      <c r="D30" s="106">
        <v>10</v>
      </c>
      <c r="E30" s="233"/>
      <c r="F30" s="21"/>
      <c r="G30" s="21"/>
      <c r="H30" s="21"/>
      <c r="I30" s="21"/>
      <c r="J30" s="107"/>
      <c r="K30" s="109">
        <f>SUM(D30:J30)</f>
        <v>10</v>
      </c>
      <c r="L30" s="109">
        <v>15</v>
      </c>
      <c r="M30" s="109">
        <f>SUM(K30+L30)</f>
        <v>25</v>
      </c>
      <c r="N30" s="138">
        <v>1</v>
      </c>
      <c r="O30" s="109" t="s">
        <v>62</v>
      </c>
      <c r="P30" s="112"/>
      <c r="Q30" s="113"/>
      <c r="R30" s="113"/>
      <c r="S30" s="112"/>
      <c r="T30" s="113"/>
      <c r="U30" s="113"/>
      <c r="V30" s="114"/>
      <c r="W30" s="109"/>
      <c r="X30" s="119"/>
      <c r="Y30" s="208"/>
      <c r="Z30" s="138"/>
      <c r="AA30" s="109"/>
      <c r="AB30" s="133">
        <f t="shared" si="2"/>
        <v>10</v>
      </c>
      <c r="AC30" s="212">
        <f t="shared" si="2"/>
        <v>15</v>
      </c>
      <c r="AD30" s="212">
        <f t="shared" si="2"/>
        <v>25</v>
      </c>
      <c r="AE30" s="212">
        <f t="shared" si="2"/>
        <v>1</v>
      </c>
    </row>
    <row r="31" spans="1:31" ht="28.15" customHeight="1" x14ac:dyDescent="0.25">
      <c r="A31" s="59">
        <v>4</v>
      </c>
      <c r="B31" s="137" t="s">
        <v>138</v>
      </c>
      <c r="C31" s="135" t="s">
        <v>139</v>
      </c>
      <c r="D31" s="106"/>
      <c r="E31" s="233"/>
      <c r="F31" s="21"/>
      <c r="G31" s="21"/>
      <c r="H31" s="21"/>
      <c r="I31" s="21"/>
      <c r="J31" s="107"/>
      <c r="K31" s="109"/>
      <c r="L31" s="109"/>
      <c r="M31" s="109"/>
      <c r="N31" s="138"/>
      <c r="O31" s="109"/>
      <c r="P31" s="112">
        <v>10</v>
      </c>
      <c r="Q31" s="113"/>
      <c r="R31" s="113"/>
      <c r="S31" s="112"/>
      <c r="T31" s="113"/>
      <c r="U31" s="113"/>
      <c r="V31" s="114"/>
      <c r="W31" s="109">
        <f>SUM(P31:V31)</f>
        <v>10</v>
      </c>
      <c r="X31" s="119">
        <v>15</v>
      </c>
      <c r="Y31" s="208">
        <f>SUM(W31+X31)</f>
        <v>25</v>
      </c>
      <c r="Z31" s="111">
        <v>1</v>
      </c>
      <c r="AA31" s="109" t="s">
        <v>62</v>
      </c>
      <c r="AB31" s="133">
        <f t="shared" si="2"/>
        <v>10</v>
      </c>
      <c r="AC31" s="212">
        <f t="shared" si="2"/>
        <v>15</v>
      </c>
      <c r="AD31" s="212">
        <f t="shared" si="2"/>
        <v>25</v>
      </c>
      <c r="AE31" s="212">
        <f t="shared" si="2"/>
        <v>1</v>
      </c>
    </row>
    <row r="32" spans="1:31" ht="28.15" customHeight="1" x14ac:dyDescent="0.25">
      <c r="A32" s="59">
        <v>5</v>
      </c>
      <c r="B32" s="137" t="s">
        <v>140</v>
      </c>
      <c r="C32" s="238" t="s">
        <v>141</v>
      </c>
      <c r="D32" s="106">
        <v>20</v>
      </c>
      <c r="E32" s="233"/>
      <c r="F32" s="21"/>
      <c r="G32" s="21"/>
      <c r="H32" s="21"/>
      <c r="I32" s="21"/>
      <c r="J32" s="107"/>
      <c r="K32" s="109">
        <f>SUM(D32:J32)</f>
        <v>20</v>
      </c>
      <c r="L32" s="109">
        <v>55</v>
      </c>
      <c r="M32" s="109">
        <f>SUM(K32+L32)</f>
        <v>75</v>
      </c>
      <c r="N32" s="138">
        <v>3</v>
      </c>
      <c r="O32" s="111" t="s">
        <v>63</v>
      </c>
      <c r="P32" s="112"/>
      <c r="Q32" s="113"/>
      <c r="R32" s="113"/>
      <c r="S32" s="112"/>
      <c r="T32" s="113"/>
      <c r="U32" s="113"/>
      <c r="V32" s="114"/>
      <c r="W32" s="109"/>
      <c r="X32" s="119"/>
      <c r="Y32" s="208"/>
      <c r="Z32" s="138"/>
      <c r="AA32" s="109"/>
      <c r="AB32" s="133">
        <f t="shared" si="2"/>
        <v>20</v>
      </c>
      <c r="AC32" s="212">
        <f t="shared" si="2"/>
        <v>55</v>
      </c>
      <c r="AD32" s="212">
        <f t="shared" si="2"/>
        <v>75</v>
      </c>
      <c r="AE32" s="212">
        <f t="shared" si="2"/>
        <v>3</v>
      </c>
    </row>
    <row r="33" spans="1:31" ht="26.45" customHeight="1" x14ac:dyDescent="0.25">
      <c r="A33" s="59">
        <v>6</v>
      </c>
      <c r="B33" s="137" t="s">
        <v>142</v>
      </c>
      <c r="C33" s="373" t="s">
        <v>90</v>
      </c>
      <c r="D33" s="106"/>
      <c r="E33" s="233"/>
      <c r="F33" s="21"/>
      <c r="G33" s="21"/>
      <c r="H33" s="21"/>
      <c r="I33" s="21"/>
      <c r="J33" s="107"/>
      <c r="K33" s="109"/>
      <c r="L33" s="109"/>
      <c r="M33" s="109"/>
      <c r="N33" s="138"/>
      <c r="O33" s="109"/>
      <c r="P33" s="112">
        <v>20</v>
      </c>
      <c r="Q33" s="113"/>
      <c r="R33" s="113"/>
      <c r="S33" s="112"/>
      <c r="T33" s="113"/>
      <c r="U33" s="113"/>
      <c r="V33" s="114"/>
      <c r="W33" s="109">
        <f>SUM(P33:V33)</f>
        <v>20</v>
      </c>
      <c r="X33" s="119">
        <v>80</v>
      </c>
      <c r="Y33" s="208">
        <f>SUM(W33+X33)</f>
        <v>100</v>
      </c>
      <c r="Z33" s="111">
        <v>4</v>
      </c>
      <c r="AA33" s="111" t="s">
        <v>63</v>
      </c>
      <c r="AB33" s="133">
        <f t="shared" si="2"/>
        <v>20</v>
      </c>
      <c r="AC33" s="212">
        <f t="shared" si="2"/>
        <v>80</v>
      </c>
      <c r="AD33" s="212">
        <f t="shared" si="2"/>
        <v>100</v>
      </c>
      <c r="AE33" s="212">
        <f t="shared" si="2"/>
        <v>4</v>
      </c>
    </row>
    <row r="34" spans="1:31" ht="26.45" customHeight="1" x14ac:dyDescent="0.25">
      <c r="A34" s="59">
        <v>7</v>
      </c>
      <c r="B34" s="137" t="s">
        <v>143</v>
      </c>
      <c r="C34" s="373" t="s">
        <v>84</v>
      </c>
      <c r="D34" s="106"/>
      <c r="E34" s="233"/>
      <c r="F34" s="21"/>
      <c r="G34" s="21"/>
      <c r="H34" s="21"/>
      <c r="I34" s="21"/>
      <c r="J34" s="107"/>
      <c r="K34" s="109"/>
      <c r="L34" s="109"/>
      <c r="M34" s="109"/>
      <c r="N34" s="138"/>
      <c r="O34" s="109"/>
      <c r="P34" s="112">
        <v>30</v>
      </c>
      <c r="Q34" s="113"/>
      <c r="R34" s="113"/>
      <c r="S34" s="112"/>
      <c r="T34" s="112"/>
      <c r="U34" s="113"/>
      <c r="V34" s="114"/>
      <c r="W34" s="109">
        <f>SUM(P34:V34)</f>
        <v>30</v>
      </c>
      <c r="X34" s="119">
        <v>45</v>
      </c>
      <c r="Y34" s="208">
        <f>SUM(W34+X34)</f>
        <v>75</v>
      </c>
      <c r="Z34" s="138">
        <v>3</v>
      </c>
      <c r="AA34" s="109" t="s">
        <v>62</v>
      </c>
      <c r="AB34" s="133">
        <f t="shared" si="2"/>
        <v>30</v>
      </c>
      <c r="AC34" s="212">
        <f t="shared" si="2"/>
        <v>45</v>
      </c>
      <c r="AD34" s="212">
        <f t="shared" si="2"/>
        <v>75</v>
      </c>
      <c r="AE34" s="212">
        <f t="shared" si="2"/>
        <v>3</v>
      </c>
    </row>
    <row r="35" spans="1:31" ht="29.45" customHeight="1" x14ac:dyDescent="0.25">
      <c r="A35" s="59">
        <v>8</v>
      </c>
      <c r="B35" s="142" t="s">
        <v>144</v>
      </c>
      <c r="C35" s="373" t="s">
        <v>71</v>
      </c>
      <c r="D35" s="106"/>
      <c r="E35" s="233"/>
      <c r="F35" s="21">
        <v>40</v>
      </c>
      <c r="G35" s="21"/>
      <c r="H35" s="21"/>
      <c r="I35" s="21"/>
      <c r="J35" s="107"/>
      <c r="K35" s="109">
        <f>SUM(D35:J35)</f>
        <v>40</v>
      </c>
      <c r="L35" s="109">
        <v>60</v>
      </c>
      <c r="M35" s="109">
        <f>SUM(K35+L35)</f>
        <v>100</v>
      </c>
      <c r="N35" s="118">
        <v>4</v>
      </c>
      <c r="O35" s="117" t="s">
        <v>62</v>
      </c>
      <c r="P35" s="126"/>
      <c r="Q35" s="6"/>
      <c r="R35" s="6"/>
      <c r="S35" s="126"/>
      <c r="T35" s="126"/>
      <c r="U35" s="6"/>
      <c r="V35" s="15"/>
      <c r="W35" s="117"/>
      <c r="X35" s="120"/>
      <c r="Y35" s="213"/>
      <c r="Z35" s="118"/>
      <c r="AA35" s="109"/>
      <c r="AB35" s="133">
        <f t="shared" si="2"/>
        <v>40</v>
      </c>
      <c r="AC35" s="212">
        <f t="shared" si="2"/>
        <v>60</v>
      </c>
      <c r="AD35" s="212">
        <f t="shared" si="2"/>
        <v>100</v>
      </c>
      <c r="AE35" s="212">
        <f t="shared" si="2"/>
        <v>4</v>
      </c>
    </row>
    <row r="36" spans="1:31" ht="27.6" customHeight="1" x14ac:dyDescent="0.25">
      <c r="A36" s="59">
        <v>9</v>
      </c>
      <c r="B36" s="142" t="s">
        <v>145</v>
      </c>
      <c r="C36" s="373" t="s">
        <v>84</v>
      </c>
      <c r="D36" s="106"/>
      <c r="E36" s="233"/>
      <c r="F36" s="21"/>
      <c r="G36" s="21"/>
      <c r="H36" s="21"/>
      <c r="I36" s="21"/>
      <c r="J36" s="107"/>
      <c r="K36" s="109"/>
      <c r="L36" s="109"/>
      <c r="M36" s="109"/>
      <c r="N36" s="118"/>
      <c r="O36" s="117"/>
      <c r="P36" s="126"/>
      <c r="Q36" s="6"/>
      <c r="R36" s="6">
        <v>40</v>
      </c>
      <c r="S36" s="126"/>
      <c r="T36" s="6"/>
      <c r="U36" s="6"/>
      <c r="V36" s="15"/>
      <c r="W36" s="117">
        <f>SUM(P36:V36)</f>
        <v>40</v>
      </c>
      <c r="X36" s="120">
        <v>20</v>
      </c>
      <c r="Y36" s="213">
        <f>SUM(W36+X36)</f>
        <v>60</v>
      </c>
      <c r="Z36" s="122">
        <v>2</v>
      </c>
      <c r="AA36" s="109" t="s">
        <v>62</v>
      </c>
      <c r="AB36" s="133">
        <f t="shared" si="2"/>
        <v>40</v>
      </c>
      <c r="AC36" s="212">
        <f t="shared" si="2"/>
        <v>20</v>
      </c>
      <c r="AD36" s="212">
        <f t="shared" si="2"/>
        <v>60</v>
      </c>
      <c r="AE36" s="212">
        <f t="shared" si="2"/>
        <v>2</v>
      </c>
    </row>
    <row r="37" spans="1:31" ht="25.15" customHeight="1" thickBot="1" x14ac:dyDescent="0.3">
      <c r="A37" s="59">
        <v>10</v>
      </c>
      <c r="B37" s="239" t="s">
        <v>146</v>
      </c>
      <c r="C37" s="135"/>
      <c r="D37" s="240"/>
      <c r="E37" s="21">
        <v>30</v>
      </c>
      <c r="F37" s="21"/>
      <c r="G37" s="21"/>
      <c r="H37" s="21"/>
      <c r="I37" s="21"/>
      <c r="J37" s="107"/>
      <c r="K37" s="208">
        <f>SUM(D37:J37)</f>
        <v>30</v>
      </c>
      <c r="L37" s="109">
        <v>70</v>
      </c>
      <c r="M37" s="109">
        <f>SUM(K37+L37)</f>
        <v>100</v>
      </c>
      <c r="N37" s="118">
        <v>4</v>
      </c>
      <c r="O37" s="117" t="s">
        <v>62</v>
      </c>
      <c r="P37" s="126"/>
      <c r="Q37" s="5">
        <v>30</v>
      </c>
      <c r="R37" s="6"/>
      <c r="S37" s="126"/>
      <c r="T37" s="6"/>
      <c r="U37" s="6"/>
      <c r="V37" s="15"/>
      <c r="W37" s="213">
        <f>SUM(P37:V37)</f>
        <v>30</v>
      </c>
      <c r="X37" s="120">
        <v>70</v>
      </c>
      <c r="Y37" s="213">
        <f>SUM(W37+X37)</f>
        <v>100</v>
      </c>
      <c r="Z37" s="118">
        <v>4</v>
      </c>
      <c r="AA37" s="109" t="s">
        <v>62</v>
      </c>
      <c r="AB37" s="209">
        <f t="shared" si="2"/>
        <v>60</v>
      </c>
      <c r="AC37" s="255">
        <f t="shared" si="2"/>
        <v>140</v>
      </c>
      <c r="AD37" s="255">
        <f t="shared" si="2"/>
        <v>200</v>
      </c>
      <c r="AE37" s="218">
        <f t="shared" si="2"/>
        <v>8</v>
      </c>
    </row>
    <row r="38" spans="1:31" ht="24" customHeight="1" thickBot="1" x14ac:dyDescent="0.3">
      <c r="A38" s="220"/>
      <c r="B38" s="221" t="s">
        <v>102</v>
      </c>
      <c r="C38" s="222"/>
      <c r="D38" s="223">
        <f>SUM(D28:D37)</f>
        <v>80</v>
      </c>
      <c r="E38" s="223">
        <f>SUM(E29:E37)</f>
        <v>30</v>
      </c>
      <c r="F38" s="223">
        <f>SUM(F28:F37)</f>
        <v>60</v>
      </c>
      <c r="G38" s="223">
        <f>SUM(G29:G37)</f>
        <v>0</v>
      </c>
      <c r="H38" s="223">
        <f>SUM(H29:H37)</f>
        <v>0</v>
      </c>
      <c r="I38" s="223">
        <f>SUM(I29:I37)</f>
        <v>0</v>
      </c>
      <c r="J38" s="223">
        <f>SUM(J29:J37)</f>
        <v>0</v>
      </c>
      <c r="K38" s="223">
        <f>SUM(K28:K37)</f>
        <v>170</v>
      </c>
      <c r="L38" s="223">
        <f>SUM(L28:L37)</f>
        <v>255</v>
      </c>
      <c r="M38" s="223">
        <f>SUM(M28:M37)</f>
        <v>425</v>
      </c>
      <c r="N38" s="223">
        <f>SUM(N28:N37)</f>
        <v>17</v>
      </c>
      <c r="O38" s="224"/>
      <c r="P38" s="223">
        <f>SUM(P29:P37)</f>
        <v>60</v>
      </c>
      <c r="Q38" s="223">
        <f>SUM(Q29:Q37)</f>
        <v>30</v>
      </c>
      <c r="R38" s="223">
        <f>SUM(R29:R37)</f>
        <v>40</v>
      </c>
      <c r="S38" s="223">
        <f ca="1">SUM(S29:S38)</f>
        <v>0</v>
      </c>
      <c r="T38" s="223">
        <f ca="1">SUM(T29:T38)</f>
        <v>0</v>
      </c>
      <c r="U38" s="223">
        <f>SUM(U29:U37)</f>
        <v>0</v>
      </c>
      <c r="V38" s="223">
        <f ca="1">SUM(V21:V38)</f>
        <v>0</v>
      </c>
      <c r="W38" s="223">
        <f>SUM(W28:W37)</f>
        <v>130</v>
      </c>
      <c r="X38" s="223">
        <f>SUM(X28:X37)</f>
        <v>230</v>
      </c>
      <c r="Y38" s="223">
        <f>SUM(Y28:Y37)</f>
        <v>360</v>
      </c>
      <c r="Z38" s="223">
        <f>SUM(Z29:Z37)</f>
        <v>14</v>
      </c>
      <c r="AA38" s="223"/>
      <c r="AB38" s="227">
        <f>SUM(AB28:AB37)</f>
        <v>300</v>
      </c>
      <c r="AC38" s="226">
        <f>SUM(AC28:AC37)</f>
        <v>485</v>
      </c>
      <c r="AD38" s="226">
        <f>SUM(AD28:AD37)</f>
        <v>785</v>
      </c>
      <c r="AE38" s="227">
        <f>SUM(AE28:AE37)</f>
        <v>31</v>
      </c>
    </row>
    <row r="39" spans="1:31" ht="15" x14ac:dyDescent="0.25">
      <c r="A39" s="4"/>
      <c r="B39" s="256"/>
      <c r="C39" s="251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41"/>
      <c r="AC39" s="10"/>
      <c r="AD39" s="229"/>
    </row>
    <row r="40" spans="1:31" ht="26.45" customHeight="1" thickBot="1" x14ac:dyDescent="0.3">
      <c r="A40" s="381"/>
      <c r="B40" s="228" t="s">
        <v>147</v>
      </c>
      <c r="C40" s="38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229"/>
    </row>
    <row r="41" spans="1:31" ht="15" customHeight="1" thickBot="1" x14ac:dyDescent="0.25">
      <c r="A41" s="423" t="s">
        <v>42</v>
      </c>
      <c r="B41" s="423" t="s">
        <v>43</v>
      </c>
      <c r="C41" s="424" t="s">
        <v>44</v>
      </c>
      <c r="D41" s="426" t="s">
        <v>45</v>
      </c>
      <c r="E41" s="427"/>
      <c r="F41" s="427"/>
      <c r="G41" s="427"/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35" t="s">
        <v>107</v>
      </c>
      <c r="AC41" s="435" t="s">
        <v>108</v>
      </c>
      <c r="AD41" s="417" t="s">
        <v>241</v>
      </c>
      <c r="AE41" s="417" t="s">
        <v>250</v>
      </c>
    </row>
    <row r="42" spans="1:31" ht="15" thickBot="1" x14ac:dyDescent="0.25">
      <c r="A42" s="423"/>
      <c r="B42" s="423"/>
      <c r="C42" s="425"/>
      <c r="D42" s="420" t="s">
        <v>109</v>
      </c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385"/>
      <c r="P42" s="422" t="s">
        <v>110</v>
      </c>
      <c r="Q42" s="421"/>
      <c r="R42" s="421"/>
      <c r="S42" s="421"/>
      <c r="T42" s="421"/>
      <c r="U42" s="421"/>
      <c r="V42" s="421"/>
      <c r="W42" s="422"/>
      <c r="X42" s="422"/>
      <c r="Y42" s="421"/>
      <c r="Z42" s="421"/>
      <c r="AA42" s="421"/>
      <c r="AB42" s="436"/>
      <c r="AC42" s="436"/>
      <c r="AD42" s="418"/>
      <c r="AE42" s="418"/>
    </row>
    <row r="43" spans="1:31" ht="180" customHeight="1" thickBot="1" x14ac:dyDescent="0.25">
      <c r="A43" s="423"/>
      <c r="B43" s="423"/>
      <c r="C43" s="428"/>
      <c r="D43" s="57" t="s">
        <v>13</v>
      </c>
      <c r="E43" s="57" t="s">
        <v>17</v>
      </c>
      <c r="F43" s="57" t="s">
        <v>52</v>
      </c>
      <c r="G43" s="57" t="s">
        <v>53</v>
      </c>
      <c r="H43" s="57" t="s">
        <v>29</v>
      </c>
      <c r="I43" s="57" t="s">
        <v>33</v>
      </c>
      <c r="J43" s="57" t="s">
        <v>36</v>
      </c>
      <c r="K43" s="46" t="s">
        <v>111</v>
      </c>
      <c r="L43" s="47" t="s">
        <v>55</v>
      </c>
      <c r="M43" s="46" t="s">
        <v>56</v>
      </c>
      <c r="N43" s="46" t="s">
        <v>57</v>
      </c>
      <c r="O43" s="58" t="s">
        <v>58</v>
      </c>
      <c r="P43" s="57" t="s">
        <v>13</v>
      </c>
      <c r="Q43" s="57" t="s">
        <v>17</v>
      </c>
      <c r="R43" s="57" t="s">
        <v>52</v>
      </c>
      <c r="S43" s="57" t="s">
        <v>53</v>
      </c>
      <c r="T43" s="57" t="s">
        <v>29</v>
      </c>
      <c r="U43" s="57" t="s">
        <v>33</v>
      </c>
      <c r="V43" s="57" t="s">
        <v>36</v>
      </c>
      <c r="W43" s="46" t="s">
        <v>111</v>
      </c>
      <c r="X43" s="47" t="s">
        <v>55</v>
      </c>
      <c r="Y43" s="46" t="s">
        <v>56</v>
      </c>
      <c r="Z43" s="46" t="s">
        <v>57</v>
      </c>
      <c r="AA43" s="58" t="s">
        <v>58</v>
      </c>
      <c r="AB43" s="436"/>
      <c r="AC43" s="436"/>
      <c r="AD43" s="418"/>
      <c r="AE43" s="418"/>
    </row>
    <row r="44" spans="1:31" ht="32.25" customHeight="1" x14ac:dyDescent="0.25">
      <c r="A44" s="61">
        <v>1</v>
      </c>
      <c r="B44" s="246" t="s">
        <v>150</v>
      </c>
      <c r="C44" s="52" t="s">
        <v>259</v>
      </c>
      <c r="D44" s="106">
        <v>35</v>
      </c>
      <c r="E44" s="233"/>
      <c r="F44" s="21"/>
      <c r="G44" s="21"/>
      <c r="H44" s="21"/>
      <c r="I44" s="21"/>
      <c r="J44" s="107"/>
      <c r="K44" s="204">
        <f>SUM(D44:J44)</f>
        <v>35</v>
      </c>
      <c r="L44" s="108">
        <v>65</v>
      </c>
      <c r="M44" s="109">
        <f>SUM(K44+L44)</f>
        <v>100</v>
      </c>
      <c r="N44" s="138">
        <v>4</v>
      </c>
      <c r="O44" s="111" t="s">
        <v>63</v>
      </c>
      <c r="P44" s="106"/>
      <c r="Q44" s="233"/>
      <c r="R44" s="21"/>
      <c r="S44" s="206"/>
      <c r="T44" s="206"/>
      <c r="U44" s="206"/>
      <c r="V44" s="207"/>
      <c r="W44" s="204"/>
      <c r="X44" s="110"/>
      <c r="Y44" s="208"/>
      <c r="Z44" s="138"/>
      <c r="AA44" s="109"/>
      <c r="AB44" s="211">
        <f t="shared" ref="AB44:AE54" si="3">SUM(K44+W44)</f>
        <v>35</v>
      </c>
      <c r="AC44" s="210">
        <f t="shared" si="3"/>
        <v>65</v>
      </c>
      <c r="AD44" s="210">
        <f t="shared" si="3"/>
        <v>100</v>
      </c>
      <c r="AE44" s="210">
        <f t="shared" si="3"/>
        <v>4</v>
      </c>
    </row>
    <row r="45" spans="1:31" ht="25.5" customHeight="1" x14ac:dyDescent="0.25">
      <c r="A45" s="59">
        <v>2</v>
      </c>
      <c r="B45" s="142" t="s">
        <v>151</v>
      </c>
      <c r="C45" s="143" t="s">
        <v>265</v>
      </c>
      <c r="D45" s="106"/>
      <c r="E45" s="233"/>
      <c r="F45" s="21"/>
      <c r="G45" s="21"/>
      <c r="H45" s="21"/>
      <c r="I45" s="21"/>
      <c r="J45" s="107"/>
      <c r="K45" s="109"/>
      <c r="L45" s="109"/>
      <c r="M45" s="109"/>
      <c r="N45" s="118"/>
      <c r="O45" s="117"/>
      <c r="P45" s="126">
        <v>25</v>
      </c>
      <c r="Q45" s="6"/>
      <c r="R45" s="6">
        <v>10</v>
      </c>
      <c r="S45" s="6"/>
      <c r="T45" s="6"/>
      <c r="U45" s="6"/>
      <c r="V45" s="15"/>
      <c r="W45" s="117">
        <f>SUM(P45:V45)</f>
        <v>35</v>
      </c>
      <c r="X45" s="120">
        <v>65</v>
      </c>
      <c r="Y45" s="213">
        <f>SUM(W45+X45)</f>
        <v>100</v>
      </c>
      <c r="Z45" s="122">
        <v>4</v>
      </c>
      <c r="AA45" s="109" t="s">
        <v>62</v>
      </c>
      <c r="AB45" s="133">
        <f t="shared" si="3"/>
        <v>35</v>
      </c>
      <c r="AC45" s="212">
        <f t="shared" si="3"/>
        <v>65</v>
      </c>
      <c r="AD45" s="212">
        <f t="shared" si="3"/>
        <v>100</v>
      </c>
      <c r="AE45" s="212">
        <f t="shared" si="3"/>
        <v>4</v>
      </c>
    </row>
    <row r="46" spans="1:31" ht="33.75" customHeight="1" x14ac:dyDescent="0.25">
      <c r="A46" s="59">
        <v>3</v>
      </c>
      <c r="B46" s="137" t="s">
        <v>152</v>
      </c>
      <c r="C46" s="52" t="s">
        <v>259</v>
      </c>
      <c r="D46" s="106">
        <v>15</v>
      </c>
      <c r="E46" s="233"/>
      <c r="F46" s="21">
        <v>10</v>
      </c>
      <c r="G46" s="21"/>
      <c r="H46" s="21"/>
      <c r="I46" s="21"/>
      <c r="J46" s="107"/>
      <c r="K46" s="109">
        <f t="shared" ref="K46:K52" si="4">SUM(D46:J46)</f>
        <v>25</v>
      </c>
      <c r="L46" s="109">
        <v>25</v>
      </c>
      <c r="M46" s="109">
        <f t="shared" ref="M46:M52" si="5">SUM(K46+L46)</f>
        <v>50</v>
      </c>
      <c r="N46" s="118">
        <v>2</v>
      </c>
      <c r="O46" s="117" t="s">
        <v>62</v>
      </c>
      <c r="P46" s="126">
        <v>15</v>
      </c>
      <c r="Q46" s="6"/>
      <c r="R46" s="6">
        <v>20</v>
      </c>
      <c r="S46" s="126"/>
      <c r="T46" s="6"/>
      <c r="U46" s="6"/>
      <c r="V46" s="15"/>
      <c r="W46" s="117">
        <f>SUM(P46:V46)</f>
        <v>35</v>
      </c>
      <c r="X46" s="120">
        <v>40</v>
      </c>
      <c r="Y46" s="213">
        <f>SUM(W46+X46)</f>
        <v>75</v>
      </c>
      <c r="Z46" s="118">
        <v>3</v>
      </c>
      <c r="AA46" s="111" t="s">
        <v>63</v>
      </c>
      <c r="AB46" s="133">
        <f t="shared" si="3"/>
        <v>60</v>
      </c>
      <c r="AC46" s="212">
        <f t="shared" si="3"/>
        <v>65</v>
      </c>
      <c r="AD46" s="212">
        <f t="shared" si="3"/>
        <v>125</v>
      </c>
      <c r="AE46" s="212">
        <f t="shared" si="3"/>
        <v>5</v>
      </c>
    </row>
    <row r="47" spans="1:31" ht="30" customHeight="1" x14ac:dyDescent="0.25">
      <c r="A47" s="297">
        <v>4</v>
      </c>
      <c r="B47" s="137" t="s">
        <v>153</v>
      </c>
      <c r="C47" s="235" t="s">
        <v>136</v>
      </c>
      <c r="D47" s="106">
        <v>15</v>
      </c>
      <c r="E47" s="233"/>
      <c r="F47" s="21">
        <v>15</v>
      </c>
      <c r="G47" s="21"/>
      <c r="H47" s="21"/>
      <c r="I47" s="21"/>
      <c r="J47" s="107"/>
      <c r="K47" s="109">
        <f t="shared" si="4"/>
        <v>30</v>
      </c>
      <c r="L47" s="109">
        <v>45</v>
      </c>
      <c r="M47" s="109">
        <f t="shared" si="5"/>
        <v>75</v>
      </c>
      <c r="N47" s="118">
        <v>3</v>
      </c>
      <c r="O47" s="122" t="s">
        <v>63</v>
      </c>
      <c r="P47" s="126"/>
      <c r="Q47" s="6"/>
      <c r="R47" s="6"/>
      <c r="S47" s="126"/>
      <c r="T47" s="6"/>
      <c r="U47" s="6"/>
      <c r="V47" s="15"/>
      <c r="W47" s="117"/>
      <c r="X47" s="120"/>
      <c r="Y47" s="213"/>
      <c r="Z47" s="118"/>
      <c r="AA47" s="111"/>
      <c r="AB47" s="133">
        <f t="shared" si="3"/>
        <v>30</v>
      </c>
      <c r="AC47" s="212">
        <f t="shared" si="3"/>
        <v>45</v>
      </c>
      <c r="AD47" s="212">
        <f t="shared" si="3"/>
        <v>75</v>
      </c>
      <c r="AE47" s="212">
        <f t="shared" si="3"/>
        <v>3</v>
      </c>
    </row>
    <row r="48" spans="1:31" ht="27.6" customHeight="1" x14ac:dyDescent="0.25">
      <c r="A48" s="59">
        <v>5</v>
      </c>
      <c r="B48" s="142" t="s">
        <v>154</v>
      </c>
      <c r="C48" s="135" t="s">
        <v>155</v>
      </c>
      <c r="D48" s="106"/>
      <c r="E48" s="145">
        <v>10</v>
      </c>
      <c r="F48" s="21"/>
      <c r="G48" s="21"/>
      <c r="H48" s="21"/>
      <c r="I48" s="21"/>
      <c r="J48" s="107"/>
      <c r="K48" s="109">
        <f t="shared" si="4"/>
        <v>10</v>
      </c>
      <c r="L48" s="109">
        <v>15</v>
      </c>
      <c r="M48" s="109">
        <f t="shared" si="5"/>
        <v>25</v>
      </c>
      <c r="N48" s="118">
        <v>1</v>
      </c>
      <c r="O48" s="117" t="s">
        <v>62</v>
      </c>
      <c r="P48" s="126"/>
      <c r="Q48" s="6"/>
      <c r="R48" s="6"/>
      <c r="S48" s="126"/>
      <c r="T48" s="6"/>
      <c r="U48" s="6"/>
      <c r="V48" s="15"/>
      <c r="W48" s="117"/>
      <c r="X48" s="120"/>
      <c r="Y48" s="213"/>
      <c r="Z48" s="118"/>
      <c r="AA48" s="111"/>
      <c r="AB48" s="133">
        <f t="shared" si="3"/>
        <v>10</v>
      </c>
      <c r="AC48" s="212">
        <f t="shared" si="3"/>
        <v>15</v>
      </c>
      <c r="AD48" s="212">
        <f t="shared" si="3"/>
        <v>25</v>
      </c>
      <c r="AE48" s="212">
        <f t="shared" si="3"/>
        <v>1</v>
      </c>
    </row>
    <row r="49" spans="1:31" ht="30" customHeight="1" x14ac:dyDescent="0.25">
      <c r="A49" s="59">
        <v>6</v>
      </c>
      <c r="B49" s="142" t="s">
        <v>251</v>
      </c>
      <c r="C49" s="140" t="s">
        <v>261</v>
      </c>
      <c r="D49" s="106"/>
      <c r="E49" s="145">
        <v>6</v>
      </c>
      <c r="F49" s="21"/>
      <c r="G49" s="21"/>
      <c r="H49" s="21"/>
      <c r="I49" s="21"/>
      <c r="J49" s="107">
        <v>4</v>
      </c>
      <c r="K49" s="109">
        <v>10</v>
      </c>
      <c r="L49" s="109">
        <v>15</v>
      </c>
      <c r="M49" s="109">
        <f t="shared" si="5"/>
        <v>25</v>
      </c>
      <c r="N49" s="118">
        <v>1</v>
      </c>
      <c r="O49" s="117" t="s">
        <v>62</v>
      </c>
      <c r="P49" s="126"/>
      <c r="Q49" s="6"/>
      <c r="R49" s="6"/>
      <c r="S49" s="126"/>
      <c r="T49" s="6"/>
      <c r="U49" s="6"/>
      <c r="V49" s="15"/>
      <c r="W49" s="117"/>
      <c r="X49" s="120"/>
      <c r="Y49" s="213"/>
      <c r="Z49" s="118"/>
      <c r="AA49" s="111"/>
      <c r="AB49" s="133">
        <f t="shared" si="3"/>
        <v>10</v>
      </c>
      <c r="AC49" s="212">
        <f t="shared" si="3"/>
        <v>15</v>
      </c>
      <c r="AD49" s="212">
        <f t="shared" si="3"/>
        <v>25</v>
      </c>
      <c r="AE49" s="212">
        <f t="shared" si="3"/>
        <v>1</v>
      </c>
    </row>
    <row r="50" spans="1:31" ht="30.6" customHeight="1" x14ac:dyDescent="0.25">
      <c r="A50" s="59">
        <v>7</v>
      </c>
      <c r="B50" s="142" t="s">
        <v>157</v>
      </c>
      <c r="C50" s="373" t="s">
        <v>84</v>
      </c>
      <c r="D50" s="106"/>
      <c r="E50" s="145">
        <v>10</v>
      </c>
      <c r="F50" s="21"/>
      <c r="G50" s="21"/>
      <c r="H50" s="21"/>
      <c r="I50" s="21"/>
      <c r="J50" s="107"/>
      <c r="K50" s="109">
        <f t="shared" si="4"/>
        <v>10</v>
      </c>
      <c r="L50" s="109">
        <v>20</v>
      </c>
      <c r="M50" s="109">
        <f t="shared" si="5"/>
        <v>30</v>
      </c>
      <c r="N50" s="118">
        <v>1</v>
      </c>
      <c r="O50" s="117" t="s">
        <v>62</v>
      </c>
      <c r="P50" s="126"/>
      <c r="Q50" s="6"/>
      <c r="R50" s="6"/>
      <c r="S50" s="126"/>
      <c r="T50" s="6"/>
      <c r="U50" s="6"/>
      <c r="V50" s="15"/>
      <c r="W50" s="117"/>
      <c r="X50" s="120"/>
      <c r="Y50" s="213"/>
      <c r="Z50" s="118"/>
      <c r="AA50" s="111"/>
      <c r="AB50" s="133">
        <f t="shared" si="3"/>
        <v>10</v>
      </c>
      <c r="AC50" s="212">
        <f t="shared" si="3"/>
        <v>20</v>
      </c>
      <c r="AD50" s="212">
        <f t="shared" si="3"/>
        <v>30</v>
      </c>
      <c r="AE50" s="212">
        <f t="shared" si="3"/>
        <v>1</v>
      </c>
    </row>
    <row r="51" spans="1:31" ht="30" customHeight="1" x14ac:dyDescent="0.25">
      <c r="A51" s="59">
        <v>8</v>
      </c>
      <c r="B51" s="142" t="s">
        <v>158</v>
      </c>
      <c r="C51" s="135" t="s">
        <v>159</v>
      </c>
      <c r="D51" s="106"/>
      <c r="E51" s="145">
        <v>10</v>
      </c>
      <c r="F51" s="21"/>
      <c r="G51" s="21"/>
      <c r="H51" s="21"/>
      <c r="I51" s="21"/>
      <c r="J51" s="107"/>
      <c r="K51" s="109">
        <f t="shared" si="4"/>
        <v>10</v>
      </c>
      <c r="L51" s="109">
        <v>15</v>
      </c>
      <c r="M51" s="109">
        <f t="shared" si="5"/>
        <v>25</v>
      </c>
      <c r="N51" s="118">
        <v>1</v>
      </c>
      <c r="O51" s="117" t="s">
        <v>62</v>
      </c>
      <c r="P51" s="126"/>
      <c r="Q51" s="6"/>
      <c r="R51" s="6"/>
      <c r="S51" s="126"/>
      <c r="T51" s="6"/>
      <c r="U51" s="6"/>
      <c r="V51" s="15"/>
      <c r="W51" s="117"/>
      <c r="X51" s="120"/>
      <c r="Y51" s="213"/>
      <c r="Z51" s="118"/>
      <c r="AA51" s="111"/>
      <c r="AB51" s="133">
        <f t="shared" si="3"/>
        <v>10</v>
      </c>
      <c r="AC51" s="212">
        <f t="shared" si="3"/>
        <v>15</v>
      </c>
      <c r="AD51" s="212">
        <f t="shared" si="3"/>
        <v>25</v>
      </c>
      <c r="AE51" s="212">
        <f t="shared" si="3"/>
        <v>1</v>
      </c>
    </row>
    <row r="52" spans="1:31" ht="26.25" customHeight="1" x14ac:dyDescent="0.25">
      <c r="A52" s="188">
        <v>9</v>
      </c>
      <c r="B52" s="142" t="s">
        <v>160</v>
      </c>
      <c r="C52" s="378" t="s">
        <v>161</v>
      </c>
      <c r="D52" s="106">
        <v>10</v>
      </c>
      <c r="E52" s="21">
        <v>10</v>
      </c>
      <c r="F52" s="381"/>
      <c r="G52" s="21"/>
      <c r="H52" s="21"/>
      <c r="I52" s="21"/>
      <c r="J52" s="107"/>
      <c r="K52" s="109">
        <f t="shared" si="4"/>
        <v>20</v>
      </c>
      <c r="L52" s="109">
        <v>10</v>
      </c>
      <c r="M52" s="109">
        <f t="shared" si="5"/>
        <v>30</v>
      </c>
      <c r="N52" s="118">
        <v>1</v>
      </c>
      <c r="O52" s="117" t="s">
        <v>62</v>
      </c>
      <c r="P52" s="126"/>
      <c r="Q52" s="6"/>
      <c r="R52" s="6"/>
      <c r="S52" s="126"/>
      <c r="T52" s="6"/>
      <c r="U52" s="6"/>
      <c r="V52" s="15"/>
      <c r="W52" s="117"/>
      <c r="X52" s="120"/>
      <c r="Y52" s="213"/>
      <c r="Z52" s="118"/>
      <c r="AA52" s="111"/>
      <c r="AB52" s="133">
        <f t="shared" si="3"/>
        <v>20</v>
      </c>
      <c r="AC52" s="212">
        <f t="shared" si="3"/>
        <v>10</v>
      </c>
      <c r="AD52" s="212">
        <f t="shared" si="3"/>
        <v>30</v>
      </c>
      <c r="AE52" s="212">
        <f t="shared" si="3"/>
        <v>1</v>
      </c>
    </row>
    <row r="53" spans="1:31" ht="27" customHeight="1" x14ac:dyDescent="0.25">
      <c r="A53" s="59">
        <v>10</v>
      </c>
      <c r="B53" s="142" t="s">
        <v>162</v>
      </c>
      <c r="C53" s="135" t="s">
        <v>176</v>
      </c>
      <c r="D53" s="106"/>
      <c r="E53" s="233"/>
      <c r="F53" s="21"/>
      <c r="G53" s="21"/>
      <c r="H53" s="21"/>
      <c r="I53" s="21"/>
      <c r="J53" s="107"/>
      <c r="K53" s="109"/>
      <c r="L53" s="109"/>
      <c r="M53" s="109"/>
      <c r="N53" s="118"/>
      <c r="O53" s="117"/>
      <c r="P53" s="126">
        <v>10</v>
      </c>
      <c r="Q53" s="6">
        <v>10</v>
      </c>
      <c r="R53" s="6"/>
      <c r="S53" s="126"/>
      <c r="T53" s="6"/>
      <c r="U53" s="6"/>
      <c r="V53" s="15"/>
      <c r="W53" s="117">
        <f>SUM(P53:V53)</f>
        <v>20</v>
      </c>
      <c r="X53" s="120">
        <v>30</v>
      </c>
      <c r="Y53" s="213">
        <f>SUM(W53+X53)</f>
        <v>50</v>
      </c>
      <c r="Z53" s="118">
        <v>2</v>
      </c>
      <c r="AA53" s="109" t="s">
        <v>62</v>
      </c>
      <c r="AB53" s="133">
        <f t="shared" si="3"/>
        <v>20</v>
      </c>
      <c r="AC53" s="212">
        <f t="shared" si="3"/>
        <v>30</v>
      </c>
      <c r="AD53" s="212">
        <f t="shared" si="3"/>
        <v>50</v>
      </c>
      <c r="AE53" s="212">
        <f t="shared" si="3"/>
        <v>2</v>
      </c>
    </row>
    <row r="54" spans="1:31" ht="32.450000000000003" customHeight="1" thickBot="1" x14ac:dyDescent="0.3">
      <c r="A54" s="59">
        <v>11</v>
      </c>
      <c r="B54" s="137" t="s">
        <v>146</v>
      </c>
      <c r="C54" s="144"/>
      <c r="D54" s="106"/>
      <c r="E54" s="145">
        <v>30</v>
      </c>
      <c r="F54" s="21"/>
      <c r="G54" s="21"/>
      <c r="H54" s="21"/>
      <c r="I54" s="21"/>
      <c r="J54" s="107"/>
      <c r="K54" s="208">
        <f>SUM(D54:J54)</f>
        <v>30</v>
      </c>
      <c r="L54" s="109">
        <v>70</v>
      </c>
      <c r="M54" s="109">
        <f>SUM(K54+L54)</f>
        <v>100</v>
      </c>
      <c r="N54" s="118">
        <v>4</v>
      </c>
      <c r="O54" s="117" t="s">
        <v>62</v>
      </c>
      <c r="P54" s="126"/>
      <c r="Q54" s="6">
        <v>30</v>
      </c>
      <c r="R54" s="6"/>
      <c r="S54" s="126"/>
      <c r="T54" s="6"/>
      <c r="U54" s="6"/>
      <c r="V54" s="15"/>
      <c r="W54" s="213">
        <f>SUM(P54:V54)</f>
        <v>30</v>
      </c>
      <c r="X54" s="120">
        <v>70</v>
      </c>
      <c r="Y54" s="213">
        <f>SUM(W54+X54)</f>
        <v>100</v>
      </c>
      <c r="Z54" s="122">
        <v>4</v>
      </c>
      <c r="AA54" s="109" t="s">
        <v>62</v>
      </c>
      <c r="AB54" s="209">
        <f t="shared" si="3"/>
        <v>60</v>
      </c>
      <c r="AC54" s="218">
        <f t="shared" si="3"/>
        <v>140</v>
      </c>
      <c r="AD54" s="255">
        <f t="shared" si="3"/>
        <v>200</v>
      </c>
      <c r="AE54" s="218">
        <f t="shared" si="3"/>
        <v>8</v>
      </c>
    </row>
    <row r="55" spans="1:31" ht="22.15" customHeight="1" thickBot="1" x14ac:dyDescent="0.3">
      <c r="A55" s="220"/>
      <c r="B55" s="221" t="s">
        <v>102</v>
      </c>
      <c r="C55" s="222"/>
      <c r="D55" s="223">
        <f>SUM(D44:D54)</f>
        <v>75</v>
      </c>
      <c r="E55" s="223">
        <f>SUM(E44:E54)</f>
        <v>76</v>
      </c>
      <c r="F55" s="223">
        <f>SUM(F45:F54)</f>
        <v>25</v>
      </c>
      <c r="G55" s="223">
        <f>SUM(G46:G54)</f>
        <v>0</v>
      </c>
      <c r="H55" s="223">
        <f>SUM(H46:H54)</f>
        <v>0</v>
      </c>
      <c r="I55" s="223">
        <f>SUM(I46:I54)</f>
        <v>0</v>
      </c>
      <c r="J55" s="223">
        <f>SUM(J46:J54)</f>
        <v>4</v>
      </c>
      <c r="K55" s="223">
        <f>SUM(K44:K54)</f>
        <v>180</v>
      </c>
      <c r="L55" s="223">
        <f>SUM(L44:L54)</f>
        <v>280</v>
      </c>
      <c r="M55" s="223">
        <f>SUM(M44:M54)</f>
        <v>460</v>
      </c>
      <c r="N55" s="223">
        <f>SUM(N44:N54)</f>
        <v>18</v>
      </c>
      <c r="O55" s="224"/>
      <c r="P55" s="223">
        <f>SUM(P44:P54)</f>
        <v>50</v>
      </c>
      <c r="Q55" s="223">
        <f>SUM(Q44:Q54)</f>
        <v>40</v>
      </c>
      <c r="R55" s="223">
        <f>SUM(R44:R54)</f>
        <v>30</v>
      </c>
      <c r="S55" s="223">
        <f ca="1">SUM(S46:S55)</f>
        <v>0</v>
      </c>
      <c r="T55" s="223">
        <f ca="1">SUM(T46:T55)</f>
        <v>0</v>
      </c>
      <c r="U55" s="223">
        <f>SUM(U46:U54)</f>
        <v>0</v>
      </c>
      <c r="V55" s="223">
        <f ca="1">SUM(V38:V55)</f>
        <v>0</v>
      </c>
      <c r="W55" s="223">
        <f>SUM(W44:W54)</f>
        <v>120</v>
      </c>
      <c r="X55" s="223">
        <f>SUM(X44:X54)</f>
        <v>205</v>
      </c>
      <c r="Y55" s="223">
        <f>SUM(Y44:Y54)</f>
        <v>325</v>
      </c>
      <c r="Z55" s="223">
        <f>SUM(Z44:Z54)</f>
        <v>13</v>
      </c>
      <c r="AA55" s="223"/>
      <c r="AB55" s="227">
        <f>SUM(AB44:AB54)</f>
        <v>300</v>
      </c>
      <c r="AC55" s="226">
        <f>SUM(AC44:AC54)</f>
        <v>485</v>
      </c>
      <c r="AD55" s="226">
        <f>SUM(AD44:AD54)</f>
        <v>785</v>
      </c>
      <c r="AE55" s="227">
        <f>SUM(AE44:AE54)</f>
        <v>31</v>
      </c>
    </row>
    <row r="56" spans="1:31" ht="24" customHeight="1" x14ac:dyDescent="0.25">
      <c r="A56" s="381"/>
      <c r="B56" s="250" t="s">
        <v>164</v>
      </c>
      <c r="C56" s="38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229"/>
    </row>
    <row r="57" spans="1:31" ht="25.9" customHeight="1" thickBot="1" x14ac:dyDescent="0.3">
      <c r="A57" s="381"/>
      <c r="B57" s="228" t="s">
        <v>165</v>
      </c>
      <c r="C57" s="38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229"/>
    </row>
    <row r="58" spans="1:31" ht="15" customHeight="1" thickBot="1" x14ac:dyDescent="0.25">
      <c r="A58" s="423" t="s">
        <v>42</v>
      </c>
      <c r="B58" s="423" t="s">
        <v>43</v>
      </c>
      <c r="C58" s="424" t="s">
        <v>44</v>
      </c>
      <c r="D58" s="426" t="s">
        <v>45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35" t="s">
        <v>107</v>
      </c>
      <c r="AC58" s="435" t="s">
        <v>108</v>
      </c>
      <c r="AD58" s="417" t="s">
        <v>252</v>
      </c>
      <c r="AE58" s="417" t="s">
        <v>250</v>
      </c>
    </row>
    <row r="59" spans="1:31" ht="15" thickBot="1" x14ac:dyDescent="0.25">
      <c r="A59" s="423"/>
      <c r="B59" s="423"/>
      <c r="C59" s="425"/>
      <c r="D59" s="420" t="s">
        <v>109</v>
      </c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385"/>
      <c r="P59" s="422" t="s">
        <v>110</v>
      </c>
      <c r="Q59" s="421"/>
      <c r="R59" s="421"/>
      <c r="S59" s="421"/>
      <c r="T59" s="421"/>
      <c r="U59" s="421"/>
      <c r="V59" s="421"/>
      <c r="W59" s="422"/>
      <c r="X59" s="422"/>
      <c r="Y59" s="421"/>
      <c r="Z59" s="421"/>
      <c r="AA59" s="421"/>
      <c r="AB59" s="436"/>
      <c r="AC59" s="436"/>
      <c r="AD59" s="418"/>
      <c r="AE59" s="418"/>
    </row>
    <row r="60" spans="1:31" ht="181.5" customHeight="1" thickBot="1" x14ac:dyDescent="0.25">
      <c r="A60" s="423"/>
      <c r="B60" s="423"/>
      <c r="C60" s="428"/>
      <c r="D60" s="57" t="s">
        <v>13</v>
      </c>
      <c r="E60" s="57" t="s">
        <v>17</v>
      </c>
      <c r="F60" s="57" t="s">
        <v>52</v>
      </c>
      <c r="G60" s="57" t="s">
        <v>53</v>
      </c>
      <c r="H60" s="57" t="s">
        <v>29</v>
      </c>
      <c r="I60" s="57" t="s">
        <v>33</v>
      </c>
      <c r="J60" s="57" t="s">
        <v>36</v>
      </c>
      <c r="K60" s="46" t="s">
        <v>111</v>
      </c>
      <c r="L60" s="47" t="s">
        <v>55</v>
      </c>
      <c r="M60" s="46" t="s">
        <v>56</v>
      </c>
      <c r="N60" s="46" t="s">
        <v>57</v>
      </c>
      <c r="O60" s="58" t="s">
        <v>58</v>
      </c>
      <c r="P60" s="57" t="s">
        <v>13</v>
      </c>
      <c r="Q60" s="57" t="s">
        <v>17</v>
      </c>
      <c r="R60" s="57" t="s">
        <v>52</v>
      </c>
      <c r="S60" s="57" t="s">
        <v>53</v>
      </c>
      <c r="T60" s="57" t="s">
        <v>29</v>
      </c>
      <c r="U60" s="57" t="s">
        <v>33</v>
      </c>
      <c r="V60" s="57" t="s">
        <v>36</v>
      </c>
      <c r="W60" s="46" t="s">
        <v>111</v>
      </c>
      <c r="X60" s="47" t="s">
        <v>55</v>
      </c>
      <c r="Y60" s="46" t="s">
        <v>56</v>
      </c>
      <c r="Z60" s="46" t="s">
        <v>57</v>
      </c>
      <c r="AA60" s="58" t="s">
        <v>58</v>
      </c>
      <c r="AB60" s="436"/>
      <c r="AC60" s="436"/>
      <c r="AD60" s="418"/>
      <c r="AE60" s="418"/>
    </row>
    <row r="61" spans="1:31" ht="28.9" customHeight="1" x14ac:dyDescent="0.25">
      <c r="A61" s="61">
        <v>1</v>
      </c>
      <c r="B61" s="202" t="s">
        <v>166</v>
      </c>
      <c r="C61" s="252" t="s">
        <v>167</v>
      </c>
      <c r="D61" s="106">
        <v>30</v>
      </c>
      <c r="E61" s="233"/>
      <c r="F61" s="21">
        <v>20</v>
      </c>
      <c r="G61" s="21"/>
      <c r="H61" s="21"/>
      <c r="I61" s="21"/>
      <c r="J61" s="107"/>
      <c r="K61" s="204">
        <f>SUM(D61:J61)</f>
        <v>50</v>
      </c>
      <c r="L61" s="108">
        <v>50</v>
      </c>
      <c r="M61" s="109">
        <f>SUM(K61+L61)</f>
        <v>100</v>
      </c>
      <c r="N61" s="118">
        <v>4</v>
      </c>
      <c r="O61" s="122" t="s">
        <v>63</v>
      </c>
      <c r="P61" s="123"/>
      <c r="Q61" s="127"/>
      <c r="R61" s="5"/>
      <c r="S61" s="11"/>
      <c r="T61" s="11"/>
      <c r="U61" s="11"/>
      <c r="V61" s="13"/>
      <c r="W61" s="253"/>
      <c r="X61" s="132"/>
      <c r="Y61" s="213"/>
      <c r="Z61" s="118"/>
      <c r="AA61" s="109"/>
      <c r="AB61" s="211">
        <f t="shared" ref="AB61:AE69" si="6">SUM(K61+W61)</f>
        <v>50</v>
      </c>
      <c r="AC61" s="210">
        <f t="shared" si="6"/>
        <v>50</v>
      </c>
      <c r="AD61" s="210">
        <f t="shared" si="6"/>
        <v>100</v>
      </c>
      <c r="AE61" s="210">
        <f t="shared" si="6"/>
        <v>4</v>
      </c>
    </row>
    <row r="62" spans="1:31" ht="25.15" customHeight="1" x14ac:dyDescent="0.25">
      <c r="A62" s="59">
        <v>2</v>
      </c>
      <c r="B62" s="137" t="s">
        <v>168</v>
      </c>
      <c r="C62" s="144" t="s">
        <v>167</v>
      </c>
      <c r="D62" s="21"/>
      <c r="E62" s="233"/>
      <c r="F62" s="21"/>
      <c r="G62" s="21"/>
      <c r="H62" s="21"/>
      <c r="I62" s="21"/>
      <c r="J62" s="107"/>
      <c r="K62" s="109"/>
      <c r="L62" s="109"/>
      <c r="M62" s="109"/>
      <c r="N62" s="117"/>
      <c r="O62" s="122"/>
      <c r="P62" s="123">
        <v>20</v>
      </c>
      <c r="Q62" s="6"/>
      <c r="R62" s="6"/>
      <c r="S62" s="6"/>
      <c r="T62" s="6"/>
      <c r="U62" s="6"/>
      <c r="V62" s="15"/>
      <c r="W62" s="117">
        <f>SUM(P62:V62)</f>
        <v>20</v>
      </c>
      <c r="X62" s="120">
        <v>30</v>
      </c>
      <c r="Y62" s="213">
        <f>SUM(W62+X62)</f>
        <v>50</v>
      </c>
      <c r="Z62" s="118">
        <v>2</v>
      </c>
      <c r="AA62" s="109" t="s">
        <v>62</v>
      </c>
      <c r="AB62" s="133">
        <f t="shared" si="6"/>
        <v>20</v>
      </c>
      <c r="AC62" s="212">
        <f t="shared" si="6"/>
        <v>30</v>
      </c>
      <c r="AD62" s="212">
        <f t="shared" si="6"/>
        <v>50</v>
      </c>
      <c r="AE62" s="212">
        <f t="shared" si="6"/>
        <v>2</v>
      </c>
    </row>
    <row r="63" spans="1:31" ht="30" customHeight="1" x14ac:dyDescent="0.25">
      <c r="A63" s="59">
        <v>3</v>
      </c>
      <c r="B63" s="137" t="s">
        <v>169</v>
      </c>
      <c r="C63" s="144" t="s">
        <v>263</v>
      </c>
      <c r="D63" s="106">
        <v>20</v>
      </c>
      <c r="E63" s="145">
        <v>20</v>
      </c>
      <c r="F63" s="21"/>
      <c r="G63" s="21"/>
      <c r="H63" s="21"/>
      <c r="I63" s="21"/>
      <c r="J63" s="107"/>
      <c r="K63" s="109">
        <f>SUM(D63:J63)</f>
        <v>40</v>
      </c>
      <c r="L63" s="109">
        <v>10</v>
      </c>
      <c r="M63" s="109">
        <f>SUM(K63+L63)</f>
        <v>50</v>
      </c>
      <c r="N63" s="118">
        <v>2</v>
      </c>
      <c r="O63" s="117" t="s">
        <v>62</v>
      </c>
      <c r="P63" s="126"/>
      <c r="Q63" s="6"/>
      <c r="R63" s="6"/>
      <c r="S63" s="126"/>
      <c r="T63" s="6"/>
      <c r="U63" s="6"/>
      <c r="V63" s="15"/>
      <c r="W63" s="117"/>
      <c r="X63" s="120"/>
      <c r="Y63" s="213"/>
      <c r="Z63" s="118"/>
      <c r="AA63" s="109"/>
      <c r="AB63" s="133">
        <f t="shared" si="6"/>
        <v>40</v>
      </c>
      <c r="AC63" s="212">
        <f t="shared" si="6"/>
        <v>10</v>
      </c>
      <c r="AD63" s="212">
        <f t="shared" si="6"/>
        <v>50</v>
      </c>
      <c r="AE63" s="212">
        <f t="shared" si="6"/>
        <v>2</v>
      </c>
    </row>
    <row r="64" spans="1:31" ht="30" customHeight="1" x14ac:dyDescent="0.25">
      <c r="A64" s="59">
        <v>4</v>
      </c>
      <c r="B64" s="137" t="s">
        <v>170</v>
      </c>
      <c r="C64" s="144" t="s">
        <v>167</v>
      </c>
      <c r="D64" s="106"/>
      <c r="E64" s="233"/>
      <c r="F64" s="21"/>
      <c r="G64" s="21"/>
      <c r="H64" s="21"/>
      <c r="I64" s="21"/>
      <c r="J64" s="107"/>
      <c r="K64" s="109"/>
      <c r="L64" s="109"/>
      <c r="M64" s="109"/>
      <c r="N64" s="118"/>
      <c r="O64" s="122"/>
      <c r="P64" s="126">
        <v>30</v>
      </c>
      <c r="Q64" s="6"/>
      <c r="R64" s="6"/>
      <c r="S64" s="126"/>
      <c r="T64" s="6"/>
      <c r="U64" s="6"/>
      <c r="V64" s="15"/>
      <c r="W64" s="117">
        <f>SUM(P64:V64)</f>
        <v>30</v>
      </c>
      <c r="X64" s="120">
        <v>70</v>
      </c>
      <c r="Y64" s="213">
        <f>SUM(W64+X64)</f>
        <v>100</v>
      </c>
      <c r="Z64" s="122">
        <v>4</v>
      </c>
      <c r="AA64" s="111" t="s">
        <v>63</v>
      </c>
      <c r="AB64" s="133">
        <f t="shared" si="6"/>
        <v>30</v>
      </c>
      <c r="AC64" s="212">
        <f t="shared" si="6"/>
        <v>70</v>
      </c>
      <c r="AD64" s="212">
        <f t="shared" si="6"/>
        <v>100</v>
      </c>
      <c r="AE64" s="212">
        <f t="shared" si="6"/>
        <v>4</v>
      </c>
    </row>
    <row r="65" spans="1:31" ht="27" customHeight="1" x14ac:dyDescent="0.25">
      <c r="A65" s="59">
        <v>5</v>
      </c>
      <c r="B65" s="137" t="s">
        <v>171</v>
      </c>
      <c r="C65" s="144" t="s">
        <v>263</v>
      </c>
      <c r="D65" s="106"/>
      <c r="E65" s="233"/>
      <c r="F65" s="21"/>
      <c r="G65" s="21"/>
      <c r="H65" s="21"/>
      <c r="I65" s="21"/>
      <c r="J65" s="107"/>
      <c r="K65" s="109"/>
      <c r="L65" s="109"/>
      <c r="M65" s="109"/>
      <c r="N65" s="118"/>
      <c r="O65" s="122"/>
      <c r="P65" s="126">
        <v>30</v>
      </c>
      <c r="Q65" s="6"/>
      <c r="R65" s="6"/>
      <c r="S65" s="126"/>
      <c r="T65" s="6"/>
      <c r="U65" s="6"/>
      <c r="V65" s="15"/>
      <c r="W65" s="117">
        <f>SUM(P65:V65)</f>
        <v>30</v>
      </c>
      <c r="X65" s="120">
        <v>30</v>
      </c>
      <c r="Y65" s="213">
        <f>SUM(W65+X65)</f>
        <v>60</v>
      </c>
      <c r="Z65" s="118">
        <v>2</v>
      </c>
      <c r="AA65" s="111" t="s">
        <v>63</v>
      </c>
      <c r="AB65" s="133">
        <f t="shared" si="6"/>
        <v>30</v>
      </c>
      <c r="AC65" s="212">
        <f t="shared" si="6"/>
        <v>30</v>
      </c>
      <c r="AD65" s="212">
        <f t="shared" si="6"/>
        <v>60</v>
      </c>
      <c r="AE65" s="212">
        <f t="shared" si="6"/>
        <v>2</v>
      </c>
    </row>
    <row r="66" spans="1:31" ht="25.9" customHeight="1" x14ac:dyDescent="0.25">
      <c r="A66" s="59">
        <v>6</v>
      </c>
      <c r="B66" s="137" t="s">
        <v>172</v>
      </c>
      <c r="C66" s="144" t="s">
        <v>263</v>
      </c>
      <c r="D66" s="112">
        <v>10</v>
      </c>
      <c r="E66" s="233"/>
      <c r="F66" s="21"/>
      <c r="G66" s="21"/>
      <c r="H66" s="21"/>
      <c r="I66" s="21"/>
      <c r="J66" s="107"/>
      <c r="K66" s="109">
        <f>SUM(D66:J66)</f>
        <v>10</v>
      </c>
      <c r="L66" s="109">
        <v>40</v>
      </c>
      <c r="M66" s="109">
        <f>SUM(K66+L66)</f>
        <v>50</v>
      </c>
      <c r="N66" s="118">
        <v>2</v>
      </c>
      <c r="O66" s="117" t="s">
        <v>62</v>
      </c>
      <c r="P66" s="6"/>
      <c r="Q66" s="6"/>
      <c r="R66" s="6"/>
      <c r="S66" s="126"/>
      <c r="T66" s="6"/>
      <c r="U66" s="6"/>
      <c r="V66" s="15"/>
      <c r="W66" s="117"/>
      <c r="X66" s="120"/>
      <c r="Y66" s="213"/>
      <c r="Z66" s="118"/>
      <c r="AA66" s="111"/>
      <c r="AB66" s="133">
        <f t="shared" si="6"/>
        <v>10</v>
      </c>
      <c r="AC66" s="212">
        <f t="shared" si="6"/>
        <v>40</v>
      </c>
      <c r="AD66" s="212">
        <f t="shared" si="6"/>
        <v>50</v>
      </c>
      <c r="AE66" s="212">
        <f t="shared" si="6"/>
        <v>2</v>
      </c>
    </row>
    <row r="67" spans="1:31" ht="29.25" x14ac:dyDescent="0.25">
      <c r="A67" s="59">
        <v>7</v>
      </c>
      <c r="B67" s="139" t="s">
        <v>173</v>
      </c>
      <c r="C67" s="140" t="s">
        <v>174</v>
      </c>
      <c r="D67" s="112">
        <v>10</v>
      </c>
      <c r="E67" s="233"/>
      <c r="F67" s="21">
        <v>30</v>
      </c>
      <c r="G67" s="21"/>
      <c r="H67" s="21"/>
      <c r="I67" s="21"/>
      <c r="J67" s="107"/>
      <c r="K67" s="109">
        <f>SUM(D67:J67)</f>
        <v>40</v>
      </c>
      <c r="L67" s="109">
        <v>60</v>
      </c>
      <c r="M67" s="109">
        <f>SUM(K67+L67)</f>
        <v>100</v>
      </c>
      <c r="N67" s="118">
        <v>4</v>
      </c>
      <c r="O67" s="117" t="s">
        <v>62</v>
      </c>
      <c r="P67" s="6"/>
      <c r="Q67" s="6"/>
      <c r="R67" s="6"/>
      <c r="S67" s="126"/>
      <c r="T67" s="126"/>
      <c r="U67" s="6"/>
      <c r="V67" s="15"/>
      <c r="W67" s="117"/>
      <c r="X67" s="120"/>
      <c r="Y67" s="213"/>
      <c r="Z67" s="118"/>
      <c r="AA67" s="111"/>
      <c r="AB67" s="133">
        <f t="shared" si="6"/>
        <v>40</v>
      </c>
      <c r="AC67" s="212">
        <f t="shared" si="6"/>
        <v>60</v>
      </c>
      <c r="AD67" s="212">
        <f t="shared" si="6"/>
        <v>100</v>
      </c>
      <c r="AE67" s="212">
        <f t="shared" si="6"/>
        <v>4</v>
      </c>
    </row>
    <row r="68" spans="1:31" ht="28.15" customHeight="1" x14ac:dyDescent="0.25">
      <c r="A68" s="59">
        <v>8</v>
      </c>
      <c r="B68" s="142" t="s">
        <v>175</v>
      </c>
      <c r="C68" s="135" t="s">
        <v>176</v>
      </c>
      <c r="D68" s="106"/>
      <c r="E68" s="21"/>
      <c r="F68" s="381"/>
      <c r="G68" s="21"/>
      <c r="H68" s="21"/>
      <c r="I68" s="21"/>
      <c r="J68" s="107"/>
      <c r="K68" s="109"/>
      <c r="L68" s="343"/>
      <c r="M68" s="109"/>
      <c r="N68" s="344"/>
      <c r="O68" s="344"/>
      <c r="P68" s="126">
        <v>10</v>
      </c>
      <c r="Q68" s="6"/>
      <c r="R68" s="6">
        <v>10</v>
      </c>
      <c r="S68" s="126"/>
      <c r="T68" s="126"/>
      <c r="U68" s="6"/>
      <c r="V68" s="15"/>
      <c r="W68" s="117">
        <f>SUM(P68:V68)</f>
        <v>20</v>
      </c>
      <c r="X68" s="120">
        <v>55</v>
      </c>
      <c r="Y68" s="213">
        <f>SUM(W68+X68)</f>
        <v>75</v>
      </c>
      <c r="Z68" s="122">
        <v>3</v>
      </c>
      <c r="AA68" s="109" t="s">
        <v>62</v>
      </c>
      <c r="AB68" s="133">
        <f t="shared" si="6"/>
        <v>20</v>
      </c>
      <c r="AC68" s="212">
        <f t="shared" si="6"/>
        <v>55</v>
      </c>
      <c r="AD68" s="212">
        <f t="shared" si="6"/>
        <v>75</v>
      </c>
      <c r="AE68" s="212">
        <f t="shared" si="6"/>
        <v>3</v>
      </c>
    </row>
    <row r="69" spans="1:31" ht="25.9" customHeight="1" thickBot="1" x14ac:dyDescent="0.3">
      <c r="A69" s="59">
        <v>9</v>
      </c>
      <c r="B69" s="137" t="s">
        <v>146</v>
      </c>
      <c r="C69" s="135"/>
      <c r="D69" s="106"/>
      <c r="E69" s="145">
        <v>30</v>
      </c>
      <c r="F69" s="21"/>
      <c r="G69" s="21"/>
      <c r="H69" s="21"/>
      <c r="I69" s="21"/>
      <c r="J69" s="107"/>
      <c r="K69" s="208">
        <f>SUM(D69:J69)</f>
        <v>30</v>
      </c>
      <c r="L69" s="268">
        <v>70</v>
      </c>
      <c r="M69" s="109">
        <f>SUM(K69+L69)</f>
        <v>100</v>
      </c>
      <c r="N69" s="118">
        <v>4</v>
      </c>
      <c r="O69" s="117" t="s">
        <v>62</v>
      </c>
      <c r="P69" s="126"/>
      <c r="Q69" s="6">
        <v>30</v>
      </c>
      <c r="R69" s="6"/>
      <c r="S69" s="126"/>
      <c r="T69" s="6"/>
      <c r="U69" s="6"/>
      <c r="V69" s="15"/>
      <c r="W69" s="213">
        <f>SUM(P69:V69)</f>
        <v>30</v>
      </c>
      <c r="X69" s="254">
        <v>70</v>
      </c>
      <c r="Y69" s="213">
        <f>SUM(W69+X69)</f>
        <v>100</v>
      </c>
      <c r="Z69" s="118">
        <v>4</v>
      </c>
      <c r="AA69" s="109" t="s">
        <v>62</v>
      </c>
      <c r="AB69" s="219">
        <f t="shared" si="6"/>
        <v>60</v>
      </c>
      <c r="AC69" s="255">
        <f t="shared" si="6"/>
        <v>140</v>
      </c>
      <c r="AD69" s="255">
        <f t="shared" si="6"/>
        <v>200</v>
      </c>
      <c r="AE69" s="218">
        <f t="shared" si="6"/>
        <v>8</v>
      </c>
    </row>
    <row r="70" spans="1:31" ht="23.45" customHeight="1" thickBot="1" x14ac:dyDescent="0.3">
      <c r="A70" s="242"/>
      <c r="B70" s="221" t="s">
        <v>102</v>
      </c>
      <c r="C70" s="222"/>
      <c r="D70" s="223">
        <f>SUM(D59:D69)</f>
        <v>70</v>
      </c>
      <c r="E70" s="223">
        <f>SUM(E59:E69)</f>
        <v>50</v>
      </c>
      <c r="F70" s="223">
        <f>SUM(F60:F69)</f>
        <v>50</v>
      </c>
      <c r="G70" s="223">
        <f>SUM(G61:G69)</f>
        <v>0</v>
      </c>
      <c r="H70" s="223">
        <f>SUM(H61:H69)</f>
        <v>0</v>
      </c>
      <c r="I70" s="223">
        <f>SUM(I61:I69)</f>
        <v>0</v>
      </c>
      <c r="J70" s="223">
        <f>SUM(J61:J69)</f>
        <v>0</v>
      </c>
      <c r="K70" s="223">
        <f>SUM(K61:K69)</f>
        <v>170</v>
      </c>
      <c r="L70" s="223">
        <f>SUM(L59:L69)</f>
        <v>230</v>
      </c>
      <c r="M70" s="223">
        <f>SUM(M61:M69)</f>
        <v>400</v>
      </c>
      <c r="N70" s="223">
        <f>SUM(N61:N69)</f>
        <v>16</v>
      </c>
      <c r="O70" s="224"/>
      <c r="P70" s="223">
        <f>SUM(P61:P69)</f>
        <v>90</v>
      </c>
      <c r="Q70" s="223">
        <f>SUM(Q59:Q69)</f>
        <v>30</v>
      </c>
      <c r="R70" s="223">
        <f>SUM(R59:R69)</f>
        <v>10</v>
      </c>
      <c r="S70" s="223">
        <f ca="1">SUM(S61:S70)</f>
        <v>0</v>
      </c>
      <c r="T70" s="223">
        <f ca="1">SUM(T61:T70)</f>
        <v>0</v>
      </c>
      <c r="U70" s="223">
        <f>SUM(U61:U69)</f>
        <v>0</v>
      </c>
      <c r="V70" s="223">
        <f ca="1">SUM(V53:V70)</f>
        <v>0</v>
      </c>
      <c r="W70" s="223">
        <f>SUM(W61:W69)</f>
        <v>130</v>
      </c>
      <c r="X70" s="223">
        <f>SUM(X61:X69)</f>
        <v>255</v>
      </c>
      <c r="Y70" s="223">
        <f>SUM(Y61:Y69)</f>
        <v>385</v>
      </c>
      <c r="Z70" s="223">
        <f>SUM(Z61:Z69)</f>
        <v>15</v>
      </c>
      <c r="AA70" s="223"/>
      <c r="AB70" s="227">
        <f>SUM(AB61:AB69)</f>
        <v>300</v>
      </c>
      <c r="AC70" s="226">
        <f>SUM(AC61:AC69)</f>
        <v>485</v>
      </c>
      <c r="AD70" s="226">
        <f>SUM(AD61:AD69)</f>
        <v>785</v>
      </c>
      <c r="AE70" s="227">
        <f>SUM(AE59:AE69)</f>
        <v>31</v>
      </c>
    </row>
    <row r="71" spans="1:31" ht="15" x14ac:dyDescent="0.25">
      <c r="A71" s="381"/>
      <c r="B71" s="381"/>
      <c r="C71" s="38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29"/>
    </row>
    <row r="72" spans="1:31" ht="26.45" customHeight="1" thickBot="1" x14ac:dyDescent="0.3">
      <c r="A72" s="381"/>
      <c r="B72" s="228" t="s">
        <v>177</v>
      </c>
      <c r="C72" s="38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229"/>
    </row>
    <row r="73" spans="1:31" ht="15" customHeight="1" thickBot="1" x14ac:dyDescent="0.25">
      <c r="A73" s="423" t="s">
        <v>42</v>
      </c>
      <c r="B73" s="423" t="s">
        <v>43</v>
      </c>
      <c r="C73" s="424" t="s">
        <v>44</v>
      </c>
      <c r="D73" s="426" t="s">
        <v>45</v>
      </c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  <c r="AB73" s="435" t="s">
        <v>107</v>
      </c>
      <c r="AC73" s="435" t="s">
        <v>108</v>
      </c>
      <c r="AD73" s="417" t="s">
        <v>252</v>
      </c>
      <c r="AE73" s="417" t="s">
        <v>250</v>
      </c>
    </row>
    <row r="74" spans="1:31" ht="15" thickBot="1" x14ac:dyDescent="0.25">
      <c r="A74" s="423"/>
      <c r="B74" s="423"/>
      <c r="C74" s="425"/>
      <c r="D74" s="420" t="s">
        <v>109</v>
      </c>
      <c r="E74" s="421"/>
      <c r="F74" s="421"/>
      <c r="G74" s="421"/>
      <c r="H74" s="421"/>
      <c r="I74" s="421"/>
      <c r="J74" s="421"/>
      <c r="K74" s="421"/>
      <c r="L74" s="421"/>
      <c r="M74" s="421"/>
      <c r="N74" s="421"/>
      <c r="O74" s="385"/>
      <c r="P74" s="422" t="s">
        <v>110</v>
      </c>
      <c r="Q74" s="421"/>
      <c r="R74" s="421"/>
      <c r="S74" s="421"/>
      <c r="T74" s="421"/>
      <c r="U74" s="421"/>
      <c r="V74" s="421"/>
      <c r="W74" s="422"/>
      <c r="X74" s="422"/>
      <c r="Y74" s="421"/>
      <c r="Z74" s="421"/>
      <c r="AA74" s="421"/>
      <c r="AB74" s="436"/>
      <c r="AC74" s="436"/>
      <c r="AD74" s="418"/>
      <c r="AE74" s="418"/>
    </row>
    <row r="75" spans="1:31" ht="177" customHeight="1" thickBot="1" x14ac:dyDescent="0.25">
      <c r="A75" s="423"/>
      <c r="B75" s="423"/>
      <c r="C75" s="428"/>
      <c r="D75" s="57" t="s">
        <v>13</v>
      </c>
      <c r="E75" s="57" t="s">
        <v>17</v>
      </c>
      <c r="F75" s="57" t="s">
        <v>52</v>
      </c>
      <c r="G75" s="57" t="s">
        <v>53</v>
      </c>
      <c r="H75" s="57" t="s">
        <v>29</v>
      </c>
      <c r="I75" s="57" t="s">
        <v>33</v>
      </c>
      <c r="J75" s="57" t="s">
        <v>36</v>
      </c>
      <c r="K75" s="46" t="s">
        <v>111</v>
      </c>
      <c r="L75" s="47" t="s">
        <v>55</v>
      </c>
      <c r="M75" s="46" t="s">
        <v>56</v>
      </c>
      <c r="N75" s="46" t="s">
        <v>57</v>
      </c>
      <c r="O75" s="58" t="s">
        <v>58</v>
      </c>
      <c r="P75" s="57" t="s">
        <v>13</v>
      </c>
      <c r="Q75" s="57" t="s">
        <v>17</v>
      </c>
      <c r="R75" s="57" t="s">
        <v>52</v>
      </c>
      <c r="S75" s="57" t="s">
        <v>53</v>
      </c>
      <c r="T75" s="57" t="s">
        <v>29</v>
      </c>
      <c r="U75" s="57" t="s">
        <v>33</v>
      </c>
      <c r="V75" s="57" t="s">
        <v>36</v>
      </c>
      <c r="W75" s="46" t="s">
        <v>111</v>
      </c>
      <c r="X75" s="47" t="s">
        <v>55</v>
      </c>
      <c r="Y75" s="46" t="s">
        <v>56</v>
      </c>
      <c r="Z75" s="46" t="s">
        <v>57</v>
      </c>
      <c r="AA75" s="58" t="s">
        <v>58</v>
      </c>
      <c r="AB75" s="436"/>
      <c r="AC75" s="436"/>
      <c r="AD75" s="418"/>
      <c r="AE75" s="418"/>
    </row>
    <row r="76" spans="1:31" ht="21.75" customHeight="1" x14ac:dyDescent="0.25">
      <c r="A76" s="61">
        <v>1</v>
      </c>
      <c r="B76" s="257" t="s">
        <v>179</v>
      </c>
      <c r="C76" s="144" t="s">
        <v>253</v>
      </c>
      <c r="D76" s="106">
        <v>30</v>
      </c>
      <c r="E76" s="233"/>
      <c r="F76" s="21"/>
      <c r="G76" s="21"/>
      <c r="H76" s="21"/>
      <c r="I76" s="21"/>
      <c r="J76" s="107"/>
      <c r="K76" s="204">
        <f>SUM(D76:J76)</f>
        <v>30</v>
      </c>
      <c r="L76" s="108">
        <v>70</v>
      </c>
      <c r="M76" s="109">
        <f>SUM(K76+L76)</f>
        <v>100</v>
      </c>
      <c r="N76" s="118">
        <v>4</v>
      </c>
      <c r="O76" s="122" t="s">
        <v>63</v>
      </c>
      <c r="P76" s="123"/>
      <c r="Q76" s="127"/>
      <c r="R76" s="5"/>
      <c r="S76" s="11"/>
      <c r="T76" s="11"/>
      <c r="U76" s="11"/>
      <c r="V76" s="13"/>
      <c r="W76" s="253"/>
      <c r="X76" s="132"/>
      <c r="Y76" s="213"/>
      <c r="Z76" s="118"/>
      <c r="AA76" s="109"/>
      <c r="AB76" s="211">
        <f t="shared" ref="AB76:AE85" si="7">SUM(K76+W76)</f>
        <v>30</v>
      </c>
      <c r="AC76" s="210">
        <f t="shared" si="7"/>
        <v>70</v>
      </c>
      <c r="AD76" s="210">
        <f t="shared" si="7"/>
        <v>100</v>
      </c>
      <c r="AE76" s="210">
        <f t="shared" si="7"/>
        <v>4</v>
      </c>
    </row>
    <row r="77" spans="1:31" ht="24" customHeight="1" x14ac:dyDescent="0.25">
      <c r="A77" s="59">
        <v>2</v>
      </c>
      <c r="B77" s="104" t="s">
        <v>181</v>
      </c>
      <c r="C77" s="144" t="s">
        <v>253</v>
      </c>
      <c r="D77" s="106">
        <v>15</v>
      </c>
      <c r="E77" s="233"/>
      <c r="F77" s="21"/>
      <c r="G77" s="21"/>
      <c r="H77" s="21"/>
      <c r="I77" s="21"/>
      <c r="J77" s="107"/>
      <c r="K77" s="109">
        <f>SUM(D77:J77)</f>
        <v>15</v>
      </c>
      <c r="L77" s="109">
        <v>10</v>
      </c>
      <c r="M77" s="109">
        <f>SUM(K77+L77)</f>
        <v>25</v>
      </c>
      <c r="N77" s="118">
        <v>1</v>
      </c>
      <c r="O77" s="117" t="s">
        <v>62</v>
      </c>
      <c r="P77" s="126"/>
      <c r="Q77" s="6"/>
      <c r="R77" s="6"/>
      <c r="S77" s="6"/>
      <c r="T77" s="6"/>
      <c r="U77" s="6"/>
      <c r="V77" s="15"/>
      <c r="W77" s="117"/>
      <c r="X77" s="120"/>
      <c r="Y77" s="213"/>
      <c r="Z77" s="122"/>
      <c r="AA77" s="109"/>
      <c r="AB77" s="133">
        <f t="shared" si="7"/>
        <v>15</v>
      </c>
      <c r="AC77" s="212">
        <f t="shared" si="7"/>
        <v>10</v>
      </c>
      <c r="AD77" s="212">
        <f t="shared" si="7"/>
        <v>25</v>
      </c>
      <c r="AE77" s="212">
        <f t="shared" si="7"/>
        <v>1</v>
      </c>
    </row>
    <row r="78" spans="1:31" ht="26.25" customHeight="1" x14ac:dyDescent="0.25">
      <c r="A78" s="59">
        <v>3</v>
      </c>
      <c r="B78" s="124" t="s">
        <v>182</v>
      </c>
      <c r="C78" s="140" t="s">
        <v>253</v>
      </c>
      <c r="D78" s="123">
        <v>15</v>
      </c>
      <c r="E78" s="127"/>
      <c r="F78" s="5"/>
      <c r="G78" s="5"/>
      <c r="H78" s="5"/>
      <c r="I78" s="5"/>
      <c r="J78" s="14" t="s">
        <v>183</v>
      </c>
      <c r="K78" s="109">
        <v>30</v>
      </c>
      <c r="L78" s="109">
        <v>45</v>
      </c>
      <c r="M78" s="109">
        <f>SUM(K78+L78)</f>
        <v>75</v>
      </c>
      <c r="N78" s="118">
        <v>3</v>
      </c>
      <c r="O78" s="122" t="s">
        <v>63</v>
      </c>
      <c r="P78" s="126"/>
      <c r="Q78" s="6"/>
      <c r="R78" s="6"/>
      <c r="S78" s="126"/>
      <c r="T78" s="6"/>
      <c r="U78" s="6"/>
      <c r="V78" s="15"/>
      <c r="W78" s="117"/>
      <c r="X78" s="120"/>
      <c r="Y78" s="213"/>
      <c r="Z78" s="118"/>
      <c r="AA78" s="109"/>
      <c r="AB78" s="133">
        <f t="shared" si="7"/>
        <v>30</v>
      </c>
      <c r="AC78" s="212">
        <f t="shared" si="7"/>
        <v>45</v>
      </c>
      <c r="AD78" s="212">
        <f t="shared" si="7"/>
        <v>75</v>
      </c>
      <c r="AE78" s="212">
        <f t="shared" si="7"/>
        <v>3</v>
      </c>
    </row>
    <row r="79" spans="1:31" ht="26.25" customHeight="1" x14ac:dyDescent="0.25">
      <c r="A79" s="59">
        <v>4</v>
      </c>
      <c r="B79" s="104" t="s">
        <v>184</v>
      </c>
      <c r="C79" s="144" t="s">
        <v>253</v>
      </c>
      <c r="D79" s="106"/>
      <c r="E79" s="233"/>
      <c r="F79" s="21"/>
      <c r="G79" s="21"/>
      <c r="H79" s="21"/>
      <c r="I79" s="21"/>
      <c r="J79" s="107"/>
      <c r="K79" s="109"/>
      <c r="L79" s="109"/>
      <c r="M79" s="109"/>
      <c r="N79" s="118"/>
      <c r="O79" s="117"/>
      <c r="P79" s="126">
        <v>25</v>
      </c>
      <c r="Q79" s="6"/>
      <c r="R79" s="6"/>
      <c r="S79" s="126"/>
      <c r="T79" s="6"/>
      <c r="U79" s="6"/>
      <c r="V79" s="15"/>
      <c r="W79" s="117">
        <f>SUM(P79:V79)</f>
        <v>25</v>
      </c>
      <c r="X79" s="120">
        <v>50</v>
      </c>
      <c r="Y79" s="213">
        <f>SUM(W79+X79)</f>
        <v>75</v>
      </c>
      <c r="Z79" s="122">
        <v>3</v>
      </c>
      <c r="AA79" s="111" t="s">
        <v>63</v>
      </c>
      <c r="AB79" s="133">
        <f t="shared" si="7"/>
        <v>25</v>
      </c>
      <c r="AC79" s="212">
        <f t="shared" si="7"/>
        <v>50</v>
      </c>
      <c r="AD79" s="212">
        <f t="shared" si="7"/>
        <v>75</v>
      </c>
      <c r="AE79" s="212">
        <f t="shared" si="7"/>
        <v>3</v>
      </c>
    </row>
    <row r="80" spans="1:31" ht="28.5" customHeight="1" x14ac:dyDescent="0.25">
      <c r="A80" s="59">
        <v>5</v>
      </c>
      <c r="B80" s="104" t="s">
        <v>185</v>
      </c>
      <c r="C80" s="144" t="s">
        <v>253</v>
      </c>
      <c r="D80" s="106"/>
      <c r="E80" s="233"/>
      <c r="F80" s="21"/>
      <c r="G80" s="21"/>
      <c r="H80" s="21"/>
      <c r="I80" s="21"/>
      <c r="J80" s="107"/>
      <c r="K80" s="109"/>
      <c r="L80" s="109"/>
      <c r="M80" s="109"/>
      <c r="N80" s="118"/>
      <c r="O80" s="117"/>
      <c r="P80" s="126">
        <v>15</v>
      </c>
      <c r="Q80" s="6"/>
      <c r="R80" s="6"/>
      <c r="S80" s="126"/>
      <c r="T80" s="6"/>
      <c r="U80" s="6"/>
      <c r="V80" s="15"/>
      <c r="W80" s="117">
        <f>SUM(P80:V80)</f>
        <v>15</v>
      </c>
      <c r="X80" s="120">
        <v>10</v>
      </c>
      <c r="Y80" s="213">
        <f>SUM(W80+X80)</f>
        <v>25</v>
      </c>
      <c r="Z80" s="118">
        <v>1</v>
      </c>
      <c r="AA80" s="109" t="s">
        <v>62</v>
      </c>
      <c r="AB80" s="133">
        <f t="shared" si="7"/>
        <v>15</v>
      </c>
      <c r="AC80" s="212">
        <f t="shared" si="7"/>
        <v>10</v>
      </c>
      <c r="AD80" s="212">
        <f t="shared" si="7"/>
        <v>25</v>
      </c>
      <c r="AE80" s="212">
        <f t="shared" si="7"/>
        <v>1</v>
      </c>
    </row>
    <row r="81" spans="1:31" ht="29.25" x14ac:dyDescent="0.25">
      <c r="A81" s="59">
        <v>6</v>
      </c>
      <c r="B81" s="104" t="s">
        <v>186</v>
      </c>
      <c r="C81" s="144" t="s">
        <v>253</v>
      </c>
      <c r="D81" s="106">
        <v>15</v>
      </c>
      <c r="E81" s="233"/>
      <c r="F81" s="21"/>
      <c r="G81" s="21"/>
      <c r="H81" s="21"/>
      <c r="I81" s="21"/>
      <c r="J81" s="107"/>
      <c r="K81" s="109">
        <f>SUM(D81:J81)</f>
        <v>15</v>
      </c>
      <c r="L81" s="109">
        <v>10</v>
      </c>
      <c r="M81" s="109">
        <f>SUM(K81+L81)</f>
        <v>25</v>
      </c>
      <c r="N81" s="118">
        <v>1</v>
      </c>
      <c r="O81" s="117" t="s">
        <v>62</v>
      </c>
      <c r="P81" s="126"/>
      <c r="Q81" s="6"/>
      <c r="R81" s="6"/>
      <c r="S81" s="126"/>
      <c r="T81" s="6"/>
      <c r="U81" s="6"/>
      <c r="V81" s="15"/>
      <c r="W81" s="117"/>
      <c r="X81" s="120"/>
      <c r="Y81" s="213"/>
      <c r="Z81" s="118"/>
      <c r="AA81" s="109"/>
      <c r="AB81" s="133">
        <f t="shared" si="7"/>
        <v>15</v>
      </c>
      <c r="AC81" s="212">
        <f t="shared" si="7"/>
        <v>10</v>
      </c>
      <c r="AD81" s="212">
        <f t="shared" si="7"/>
        <v>25</v>
      </c>
      <c r="AE81" s="212">
        <f t="shared" si="7"/>
        <v>1</v>
      </c>
    </row>
    <row r="82" spans="1:31" ht="27.6" customHeight="1" x14ac:dyDescent="0.25">
      <c r="A82" s="59">
        <v>7</v>
      </c>
      <c r="B82" s="104" t="s">
        <v>187</v>
      </c>
      <c r="C82" s="373" t="s">
        <v>84</v>
      </c>
      <c r="D82" s="106"/>
      <c r="E82" s="233"/>
      <c r="F82" s="21"/>
      <c r="G82" s="21"/>
      <c r="H82" s="21"/>
      <c r="I82" s="21"/>
      <c r="J82" s="107"/>
      <c r="K82" s="109"/>
      <c r="L82" s="109"/>
      <c r="M82" s="109"/>
      <c r="N82" s="118"/>
      <c r="O82" s="117"/>
      <c r="P82" s="126">
        <v>30</v>
      </c>
      <c r="Q82" s="6"/>
      <c r="R82" s="6"/>
      <c r="S82" s="126"/>
      <c r="T82" s="126"/>
      <c r="U82" s="6"/>
      <c r="V82" s="15"/>
      <c r="W82" s="117">
        <f>SUM(P82:V82)</f>
        <v>30</v>
      </c>
      <c r="X82" s="120">
        <v>20</v>
      </c>
      <c r="Y82" s="213">
        <f>SUM(W82+X82)</f>
        <v>50</v>
      </c>
      <c r="Z82" s="122">
        <v>2</v>
      </c>
      <c r="AA82" s="109" t="s">
        <v>62</v>
      </c>
      <c r="AB82" s="133">
        <f t="shared" si="7"/>
        <v>30</v>
      </c>
      <c r="AC82" s="212">
        <f t="shared" si="7"/>
        <v>20</v>
      </c>
      <c r="AD82" s="212">
        <f t="shared" si="7"/>
        <v>50</v>
      </c>
      <c r="AE82" s="212">
        <f t="shared" si="7"/>
        <v>2</v>
      </c>
    </row>
    <row r="83" spans="1:31" ht="29.25" x14ac:dyDescent="0.25">
      <c r="A83" s="59">
        <v>8</v>
      </c>
      <c r="B83" s="124" t="s">
        <v>188</v>
      </c>
      <c r="C83" s="144" t="s">
        <v>253</v>
      </c>
      <c r="D83" s="106"/>
      <c r="E83" s="233"/>
      <c r="F83" s="21">
        <v>40</v>
      </c>
      <c r="G83" s="21"/>
      <c r="H83" s="21"/>
      <c r="I83" s="21"/>
      <c r="J83" s="107"/>
      <c r="K83" s="109">
        <f>SUM(D83:J83)</f>
        <v>40</v>
      </c>
      <c r="L83" s="109">
        <v>60</v>
      </c>
      <c r="M83" s="109">
        <f>SUM(K83+L83)</f>
        <v>100</v>
      </c>
      <c r="N83" s="118">
        <v>4</v>
      </c>
      <c r="O83" s="117" t="s">
        <v>62</v>
      </c>
      <c r="P83" s="126"/>
      <c r="Q83" s="6"/>
      <c r="R83" s="6"/>
      <c r="S83" s="126"/>
      <c r="T83" s="126"/>
      <c r="U83" s="6"/>
      <c r="V83" s="15"/>
      <c r="W83" s="117"/>
      <c r="X83" s="120"/>
      <c r="Y83" s="213"/>
      <c r="Z83" s="118"/>
      <c r="AA83" s="109"/>
      <c r="AB83" s="133">
        <f t="shared" si="7"/>
        <v>40</v>
      </c>
      <c r="AC83" s="212">
        <f t="shared" si="7"/>
        <v>60</v>
      </c>
      <c r="AD83" s="212">
        <f t="shared" si="7"/>
        <v>100</v>
      </c>
      <c r="AE83" s="212">
        <f t="shared" si="7"/>
        <v>4</v>
      </c>
    </row>
    <row r="84" spans="1:31" ht="28.5" customHeight="1" x14ac:dyDescent="0.25">
      <c r="A84" s="59">
        <v>9</v>
      </c>
      <c r="B84" s="124" t="s">
        <v>189</v>
      </c>
      <c r="C84" s="140" t="s">
        <v>116</v>
      </c>
      <c r="D84" s="106"/>
      <c r="E84" s="16"/>
      <c r="F84" s="233"/>
      <c r="G84" s="21"/>
      <c r="H84" s="21"/>
      <c r="I84" s="21"/>
      <c r="J84" s="107"/>
      <c r="K84" s="109"/>
      <c r="L84" s="109"/>
      <c r="M84" s="109"/>
      <c r="N84" s="7"/>
      <c r="O84" s="344"/>
      <c r="P84" s="126"/>
      <c r="Q84" s="6"/>
      <c r="R84" s="6">
        <v>40</v>
      </c>
      <c r="S84" s="126"/>
      <c r="T84" s="6"/>
      <c r="U84" s="6"/>
      <c r="V84" s="15"/>
      <c r="W84" s="117">
        <f>SUM(P84:V84)</f>
        <v>40</v>
      </c>
      <c r="X84" s="120">
        <v>70</v>
      </c>
      <c r="Y84" s="213">
        <f>SUM(W84+X84)</f>
        <v>110</v>
      </c>
      <c r="Z84" s="118">
        <v>4</v>
      </c>
      <c r="AA84" s="109" t="s">
        <v>62</v>
      </c>
      <c r="AB84" s="133">
        <f t="shared" si="7"/>
        <v>40</v>
      </c>
      <c r="AC84" s="212">
        <f t="shared" si="7"/>
        <v>70</v>
      </c>
      <c r="AD84" s="212">
        <f t="shared" si="7"/>
        <v>110</v>
      </c>
      <c r="AE84" s="212">
        <f t="shared" si="7"/>
        <v>4</v>
      </c>
    </row>
    <row r="85" spans="1:31" ht="29.45" customHeight="1" thickBot="1" x14ac:dyDescent="0.3">
      <c r="A85" s="59">
        <v>10</v>
      </c>
      <c r="B85" s="104" t="s">
        <v>146</v>
      </c>
      <c r="C85" s="144"/>
      <c r="D85" s="106"/>
      <c r="E85" s="112">
        <v>30</v>
      </c>
      <c r="F85" s="21"/>
      <c r="G85" s="21"/>
      <c r="H85" s="21"/>
      <c r="I85" s="21"/>
      <c r="J85" s="107"/>
      <c r="K85" s="208">
        <f>SUM(D85:J85)</f>
        <v>30</v>
      </c>
      <c r="L85" s="109">
        <v>70</v>
      </c>
      <c r="M85" s="109">
        <f>SUM(K85+L85)</f>
        <v>100</v>
      </c>
      <c r="N85" s="118">
        <v>4</v>
      </c>
      <c r="O85" s="117" t="s">
        <v>62</v>
      </c>
      <c r="P85" s="126"/>
      <c r="Q85" s="6">
        <v>30</v>
      </c>
      <c r="R85" s="6"/>
      <c r="S85" s="126"/>
      <c r="T85" s="6"/>
      <c r="U85" s="6"/>
      <c r="V85" s="15"/>
      <c r="W85" s="213">
        <f>SUM(P85:V85)</f>
        <v>30</v>
      </c>
      <c r="X85" s="120">
        <v>70</v>
      </c>
      <c r="Y85" s="213">
        <f>SUM(W85+X85)</f>
        <v>100</v>
      </c>
      <c r="Z85" s="122">
        <v>4</v>
      </c>
      <c r="AA85" s="109" t="s">
        <v>62</v>
      </c>
      <c r="AB85" s="209">
        <f t="shared" si="7"/>
        <v>60</v>
      </c>
      <c r="AC85" s="249">
        <f t="shared" si="7"/>
        <v>140</v>
      </c>
      <c r="AD85" s="249">
        <f t="shared" si="7"/>
        <v>200</v>
      </c>
      <c r="AE85" s="249">
        <f t="shared" si="7"/>
        <v>8</v>
      </c>
    </row>
    <row r="86" spans="1:31" ht="27" customHeight="1" thickBot="1" x14ac:dyDescent="0.3">
      <c r="A86" s="220"/>
      <c r="B86" s="221" t="s">
        <v>102</v>
      </c>
      <c r="C86" s="222"/>
      <c r="D86" s="223">
        <f>SUM(D75:D85)</f>
        <v>75</v>
      </c>
      <c r="E86" s="223">
        <f>SUM(E75:E85)</f>
        <v>30</v>
      </c>
      <c r="F86" s="223">
        <f>SUM(F76:F85)</f>
        <v>40</v>
      </c>
      <c r="G86" s="223">
        <f>SUM(G77:G85)</f>
        <v>0</v>
      </c>
      <c r="H86" s="223">
        <f>SUM(H77:H85)</f>
        <v>0</v>
      </c>
      <c r="I86" s="223">
        <f>SUM(I77:I85)</f>
        <v>0</v>
      </c>
      <c r="J86" s="223">
        <v>15</v>
      </c>
      <c r="K86" s="223">
        <f>SUM(K76:K85)</f>
        <v>160</v>
      </c>
      <c r="L86" s="223">
        <f>SUM(L76:L85)</f>
        <v>265</v>
      </c>
      <c r="M86" s="223">
        <f>SUM(M76:M85)</f>
        <v>425</v>
      </c>
      <c r="N86" s="223">
        <f>SUM(N76:N85)</f>
        <v>17</v>
      </c>
      <c r="O86" s="224"/>
      <c r="P86" s="223">
        <f>SUM(P76:P85)</f>
        <v>70</v>
      </c>
      <c r="Q86" s="223">
        <f>SUM(Q75:Q85)</f>
        <v>30</v>
      </c>
      <c r="R86" s="223">
        <f>SUM(R75:R85)</f>
        <v>40</v>
      </c>
      <c r="S86" s="223">
        <f ca="1">SUM(S77:S86)</f>
        <v>0</v>
      </c>
      <c r="T86" s="223">
        <f ca="1">SUM(T77:T86)</f>
        <v>0</v>
      </c>
      <c r="U86" s="223">
        <f>SUM(U77:U85)</f>
        <v>0</v>
      </c>
      <c r="V86" s="223">
        <f ca="1">SUM(V69:V86)</f>
        <v>0</v>
      </c>
      <c r="W86" s="223">
        <f>SUM(W76:W85)</f>
        <v>140</v>
      </c>
      <c r="X86" s="223">
        <f>SUM(X76:X85)</f>
        <v>220</v>
      </c>
      <c r="Y86" s="223">
        <f>SUM(Y76:Y85)</f>
        <v>360</v>
      </c>
      <c r="Z86" s="223">
        <f>SUM(Z76:Z85)</f>
        <v>14</v>
      </c>
      <c r="AA86" s="223"/>
      <c r="AB86" s="227">
        <f>SUM(AB76:AB85)</f>
        <v>300</v>
      </c>
      <c r="AC86" s="226">
        <f>SUM(AC76:AC85)</f>
        <v>485</v>
      </c>
      <c r="AD86" s="226">
        <f>SUM(AD76:AD85)</f>
        <v>785</v>
      </c>
      <c r="AE86" s="227">
        <f>SUM(AE75:AE85)</f>
        <v>31</v>
      </c>
    </row>
    <row r="87" spans="1:31" ht="14.25" x14ac:dyDescent="0.2">
      <c r="A87" s="381"/>
      <c r="B87" s="381"/>
      <c r="C87" s="381"/>
      <c r="D87" s="381"/>
      <c r="E87" s="381"/>
      <c r="F87" s="381"/>
      <c r="G87" s="381"/>
      <c r="H87" s="381"/>
      <c r="I87" s="381"/>
      <c r="J87" s="381"/>
      <c r="K87" s="381"/>
      <c r="L87" s="381"/>
      <c r="M87" s="381"/>
      <c r="N87" s="381"/>
      <c r="O87" s="381"/>
      <c r="P87" s="381"/>
      <c r="Q87" s="381"/>
      <c r="R87" s="381"/>
      <c r="S87" s="381"/>
      <c r="T87" s="381"/>
      <c r="U87" s="381"/>
      <c r="V87" s="381"/>
      <c r="W87" s="381"/>
      <c r="X87" s="381"/>
      <c r="Y87" s="381"/>
      <c r="Z87" s="381"/>
      <c r="AA87" s="381"/>
      <c r="AB87" s="381"/>
      <c r="AC87" s="381"/>
      <c r="AD87" s="229"/>
    </row>
    <row r="88" spans="1:31" ht="30.6" customHeight="1" thickBot="1" x14ac:dyDescent="0.3">
      <c r="A88" s="381"/>
      <c r="B88" s="228" t="s">
        <v>190</v>
      </c>
      <c r="C88" s="381"/>
      <c r="D88" s="381"/>
      <c r="E88" s="381"/>
      <c r="F88" s="381"/>
      <c r="G88" s="381"/>
      <c r="H88" s="381"/>
      <c r="I88" s="381"/>
      <c r="J88" s="381"/>
      <c r="K88" s="381"/>
      <c r="L88" s="381"/>
      <c r="M88" s="381"/>
      <c r="N88" s="381"/>
      <c r="O88" s="381"/>
      <c r="P88" s="381"/>
      <c r="Q88" s="381"/>
      <c r="R88" s="381"/>
      <c r="S88" s="381"/>
      <c r="T88" s="381"/>
      <c r="U88" s="381"/>
      <c r="V88" s="381"/>
      <c r="W88" s="381"/>
      <c r="X88" s="381"/>
      <c r="Y88" s="381"/>
      <c r="Z88" s="381"/>
      <c r="AA88" s="381"/>
      <c r="AB88" s="381"/>
      <c r="AC88" s="381"/>
      <c r="AD88" s="229"/>
    </row>
    <row r="89" spans="1:31" ht="15" customHeight="1" thickBot="1" x14ac:dyDescent="0.25">
      <c r="A89" s="423" t="s">
        <v>42</v>
      </c>
      <c r="B89" s="423" t="s">
        <v>43</v>
      </c>
      <c r="C89" s="424" t="s">
        <v>44</v>
      </c>
      <c r="D89" s="426" t="s">
        <v>45</v>
      </c>
      <c r="E89" s="427"/>
      <c r="F89" s="427"/>
      <c r="G89" s="427"/>
      <c r="H89" s="427"/>
      <c r="I89" s="427"/>
      <c r="J89" s="427"/>
      <c r="K89" s="427"/>
      <c r="L89" s="427"/>
      <c r="M89" s="427"/>
      <c r="N89" s="427"/>
      <c r="O89" s="427"/>
      <c r="P89" s="427"/>
      <c r="Q89" s="427"/>
      <c r="R89" s="427"/>
      <c r="S89" s="427"/>
      <c r="T89" s="427"/>
      <c r="U89" s="427"/>
      <c r="V89" s="427"/>
      <c r="W89" s="427"/>
      <c r="X89" s="427"/>
      <c r="Y89" s="427"/>
      <c r="Z89" s="427"/>
      <c r="AA89" s="427"/>
      <c r="AB89" s="435" t="s">
        <v>107</v>
      </c>
      <c r="AC89" s="435" t="s">
        <v>108</v>
      </c>
      <c r="AD89" s="417" t="s">
        <v>252</v>
      </c>
      <c r="AE89" s="417" t="s">
        <v>250</v>
      </c>
    </row>
    <row r="90" spans="1:31" ht="15" customHeight="1" thickBot="1" x14ac:dyDescent="0.25">
      <c r="A90" s="423"/>
      <c r="B90" s="423"/>
      <c r="C90" s="425"/>
      <c r="D90" s="420" t="s">
        <v>109</v>
      </c>
      <c r="E90" s="421"/>
      <c r="F90" s="421"/>
      <c r="G90" s="421"/>
      <c r="H90" s="421"/>
      <c r="I90" s="421"/>
      <c r="J90" s="421"/>
      <c r="K90" s="421"/>
      <c r="L90" s="421"/>
      <c r="M90" s="421"/>
      <c r="N90" s="421"/>
      <c r="O90" s="385"/>
      <c r="P90" s="422" t="s">
        <v>110</v>
      </c>
      <c r="Q90" s="421"/>
      <c r="R90" s="421"/>
      <c r="S90" s="421"/>
      <c r="T90" s="421"/>
      <c r="U90" s="421"/>
      <c r="V90" s="421"/>
      <c r="W90" s="422"/>
      <c r="X90" s="422"/>
      <c r="Y90" s="421"/>
      <c r="Z90" s="421"/>
      <c r="AA90" s="421"/>
      <c r="AB90" s="436"/>
      <c r="AC90" s="436"/>
      <c r="AD90" s="418"/>
      <c r="AE90" s="418"/>
    </row>
    <row r="91" spans="1:31" ht="182.25" customHeight="1" thickBot="1" x14ac:dyDescent="0.25">
      <c r="A91" s="423"/>
      <c r="B91" s="423"/>
      <c r="C91" s="428"/>
      <c r="D91" s="57" t="s">
        <v>13</v>
      </c>
      <c r="E91" s="57" t="s">
        <v>17</v>
      </c>
      <c r="F91" s="57" t="s">
        <v>52</v>
      </c>
      <c r="G91" s="57" t="s">
        <v>53</v>
      </c>
      <c r="H91" s="57" t="s">
        <v>29</v>
      </c>
      <c r="I91" s="57" t="s">
        <v>33</v>
      </c>
      <c r="J91" s="57" t="s">
        <v>36</v>
      </c>
      <c r="K91" s="46" t="s">
        <v>111</v>
      </c>
      <c r="L91" s="47" t="s">
        <v>55</v>
      </c>
      <c r="M91" s="46" t="s">
        <v>56</v>
      </c>
      <c r="N91" s="46" t="s">
        <v>57</v>
      </c>
      <c r="O91" s="58" t="s">
        <v>58</v>
      </c>
      <c r="P91" s="57" t="s">
        <v>13</v>
      </c>
      <c r="Q91" s="57" t="s">
        <v>17</v>
      </c>
      <c r="R91" s="57" t="s">
        <v>52</v>
      </c>
      <c r="S91" s="57" t="s">
        <v>53</v>
      </c>
      <c r="T91" s="57" t="s">
        <v>29</v>
      </c>
      <c r="U91" s="57" t="s">
        <v>33</v>
      </c>
      <c r="V91" s="57" t="s">
        <v>36</v>
      </c>
      <c r="W91" s="46" t="s">
        <v>111</v>
      </c>
      <c r="X91" s="47" t="s">
        <v>55</v>
      </c>
      <c r="Y91" s="46" t="s">
        <v>56</v>
      </c>
      <c r="Z91" s="46" t="s">
        <v>57</v>
      </c>
      <c r="AA91" s="58" t="s">
        <v>58</v>
      </c>
      <c r="AB91" s="436"/>
      <c r="AC91" s="436"/>
      <c r="AD91" s="418"/>
      <c r="AE91" s="418"/>
    </row>
    <row r="92" spans="1:31" ht="28.15" customHeight="1" x14ac:dyDescent="0.25">
      <c r="A92" s="61">
        <v>1</v>
      </c>
      <c r="B92" s="202" t="s">
        <v>191</v>
      </c>
      <c r="C92" s="252" t="s">
        <v>200</v>
      </c>
      <c r="D92" s="32"/>
      <c r="E92" s="233"/>
      <c r="F92" s="21"/>
      <c r="G92" s="21"/>
      <c r="H92" s="21"/>
      <c r="I92" s="21"/>
      <c r="J92" s="107"/>
      <c r="K92" s="204"/>
      <c r="L92" s="110"/>
      <c r="M92" s="109"/>
      <c r="N92" s="138"/>
      <c r="O92" s="109"/>
      <c r="P92" s="106">
        <v>20</v>
      </c>
      <c r="Q92" s="136"/>
      <c r="R92" s="21">
        <v>20</v>
      </c>
      <c r="S92" s="206"/>
      <c r="T92" s="206"/>
      <c r="U92" s="206"/>
      <c r="V92" s="207"/>
      <c r="W92" s="204">
        <f>SUM(P92:V92)</f>
        <v>40</v>
      </c>
      <c r="X92" s="108">
        <v>80</v>
      </c>
      <c r="Y92" s="208">
        <f>SUM(W92+X92)</f>
        <v>120</v>
      </c>
      <c r="Z92" s="138">
        <v>5</v>
      </c>
      <c r="AA92" s="111" t="s">
        <v>63</v>
      </c>
      <c r="AB92" s="211">
        <f t="shared" ref="AB92:AE99" si="8">SUM(K92+W92)</f>
        <v>40</v>
      </c>
      <c r="AC92" s="210">
        <f t="shared" si="8"/>
        <v>80</v>
      </c>
      <c r="AD92" s="210">
        <f t="shared" si="8"/>
        <v>120</v>
      </c>
      <c r="AE92" s="210">
        <f t="shared" si="8"/>
        <v>5</v>
      </c>
    </row>
    <row r="93" spans="1:31" ht="28.9" customHeight="1" x14ac:dyDescent="0.25">
      <c r="A93" s="59">
        <v>2</v>
      </c>
      <c r="B93" s="137" t="s">
        <v>193</v>
      </c>
      <c r="C93" s="345" t="s">
        <v>264</v>
      </c>
      <c r="D93" s="32">
        <v>10</v>
      </c>
      <c r="E93" s="233"/>
      <c r="F93" s="21">
        <v>5</v>
      </c>
      <c r="G93" s="21"/>
      <c r="H93" s="21"/>
      <c r="I93" s="21"/>
      <c r="J93" s="107"/>
      <c r="K93" s="109">
        <f>SUM(D93:J93)</f>
        <v>15</v>
      </c>
      <c r="L93" s="109">
        <v>10</v>
      </c>
      <c r="M93" s="109">
        <f>SUM(K93+L93)</f>
        <v>25</v>
      </c>
      <c r="N93" s="118">
        <v>1</v>
      </c>
      <c r="O93" s="109" t="s">
        <v>62</v>
      </c>
      <c r="P93" s="106"/>
      <c r="Q93" s="136"/>
      <c r="R93" s="21"/>
      <c r="S93" s="113"/>
      <c r="T93" s="113"/>
      <c r="U93" s="113"/>
      <c r="V93" s="114"/>
      <c r="W93" s="109"/>
      <c r="X93" s="119"/>
      <c r="Y93" s="208"/>
      <c r="Z93" s="111"/>
      <c r="AA93" s="109"/>
      <c r="AB93" s="133">
        <f t="shared" si="8"/>
        <v>15</v>
      </c>
      <c r="AC93" s="212">
        <f t="shared" si="8"/>
        <v>10</v>
      </c>
      <c r="AD93" s="212">
        <f t="shared" si="8"/>
        <v>25</v>
      </c>
      <c r="AE93" s="212">
        <f t="shared" si="8"/>
        <v>1</v>
      </c>
    </row>
    <row r="94" spans="1:31" ht="30.6" customHeight="1" x14ac:dyDescent="0.25">
      <c r="A94" s="59">
        <v>3</v>
      </c>
      <c r="B94" s="137" t="s">
        <v>194</v>
      </c>
      <c r="C94" s="144" t="s">
        <v>200</v>
      </c>
      <c r="D94" s="32"/>
      <c r="E94" s="233"/>
      <c r="F94" s="21"/>
      <c r="G94" s="21"/>
      <c r="H94" s="21"/>
      <c r="I94" s="21"/>
      <c r="J94" s="107"/>
      <c r="K94" s="109"/>
      <c r="L94" s="109"/>
      <c r="M94" s="109"/>
      <c r="N94" s="138"/>
      <c r="O94" s="111"/>
      <c r="P94" s="112">
        <v>15</v>
      </c>
      <c r="Q94" s="113"/>
      <c r="R94" s="113"/>
      <c r="S94" s="112"/>
      <c r="T94" s="113"/>
      <c r="U94" s="113"/>
      <c r="V94" s="114"/>
      <c r="W94" s="109">
        <f>SUM(P94:V94)</f>
        <v>15</v>
      </c>
      <c r="X94" s="119">
        <v>35</v>
      </c>
      <c r="Y94" s="208">
        <f>SUM(W94+X94)</f>
        <v>50</v>
      </c>
      <c r="Z94" s="138">
        <v>2</v>
      </c>
      <c r="AA94" s="111" t="s">
        <v>63</v>
      </c>
      <c r="AB94" s="133">
        <f t="shared" si="8"/>
        <v>15</v>
      </c>
      <c r="AC94" s="212">
        <f t="shared" si="8"/>
        <v>35</v>
      </c>
      <c r="AD94" s="212">
        <f t="shared" si="8"/>
        <v>50</v>
      </c>
      <c r="AE94" s="212">
        <f t="shared" si="8"/>
        <v>2</v>
      </c>
    </row>
    <row r="95" spans="1:31" ht="29.45" customHeight="1" x14ac:dyDescent="0.25">
      <c r="A95" s="59">
        <v>4</v>
      </c>
      <c r="B95" s="137" t="s">
        <v>195</v>
      </c>
      <c r="C95" s="144" t="s">
        <v>196</v>
      </c>
      <c r="D95" s="32">
        <v>30</v>
      </c>
      <c r="E95" s="233"/>
      <c r="F95" s="21"/>
      <c r="G95" s="21"/>
      <c r="H95" s="21"/>
      <c r="I95" s="21"/>
      <c r="J95" s="107"/>
      <c r="K95" s="109">
        <f>SUM(D95:J95)</f>
        <v>30</v>
      </c>
      <c r="L95" s="109">
        <v>20</v>
      </c>
      <c r="M95" s="109">
        <f>SUM(K95+L95)</f>
        <v>50</v>
      </c>
      <c r="N95" s="118">
        <v>2</v>
      </c>
      <c r="O95" s="109" t="s">
        <v>62</v>
      </c>
      <c r="P95" s="112"/>
      <c r="Q95" s="113"/>
      <c r="R95" s="113"/>
      <c r="S95" s="112"/>
      <c r="T95" s="113"/>
      <c r="U95" s="113"/>
      <c r="V95" s="114"/>
      <c r="W95" s="109"/>
      <c r="X95" s="119"/>
      <c r="Y95" s="208"/>
      <c r="Z95" s="111"/>
      <c r="AA95" s="109"/>
      <c r="AB95" s="133">
        <f t="shared" si="8"/>
        <v>30</v>
      </c>
      <c r="AC95" s="212">
        <f t="shared" si="8"/>
        <v>20</v>
      </c>
      <c r="AD95" s="212">
        <f t="shared" si="8"/>
        <v>50</v>
      </c>
      <c r="AE95" s="212">
        <f t="shared" si="8"/>
        <v>2</v>
      </c>
    </row>
    <row r="96" spans="1:31" ht="30.6" customHeight="1" x14ac:dyDescent="0.25">
      <c r="A96" s="59">
        <v>5</v>
      </c>
      <c r="B96" s="137" t="s">
        <v>197</v>
      </c>
      <c r="C96" s="144" t="s">
        <v>198</v>
      </c>
      <c r="D96" s="32">
        <v>50</v>
      </c>
      <c r="E96" s="233"/>
      <c r="F96" s="21"/>
      <c r="G96" s="21"/>
      <c r="H96" s="21"/>
      <c r="I96" s="21"/>
      <c r="J96" s="107"/>
      <c r="K96" s="109">
        <f>SUM(D96:J96)</f>
        <v>50</v>
      </c>
      <c r="L96" s="109">
        <v>70</v>
      </c>
      <c r="M96" s="109">
        <f>SUM(K96+L96)</f>
        <v>120</v>
      </c>
      <c r="N96" s="118">
        <v>5</v>
      </c>
      <c r="O96" s="122" t="s">
        <v>63</v>
      </c>
      <c r="P96" s="126"/>
      <c r="Q96" s="6"/>
      <c r="R96" s="6"/>
      <c r="S96" s="126"/>
      <c r="T96" s="6"/>
      <c r="U96" s="6"/>
      <c r="V96" s="15"/>
      <c r="W96" s="117"/>
      <c r="X96" s="120"/>
      <c r="Y96" s="213"/>
      <c r="Z96" s="118"/>
      <c r="AA96" s="109"/>
      <c r="AB96" s="133">
        <f t="shared" si="8"/>
        <v>50</v>
      </c>
      <c r="AC96" s="212">
        <f t="shared" si="8"/>
        <v>70</v>
      </c>
      <c r="AD96" s="212">
        <f t="shared" si="8"/>
        <v>120</v>
      </c>
      <c r="AE96" s="212">
        <f t="shared" si="8"/>
        <v>5</v>
      </c>
    </row>
    <row r="97" spans="1:31" ht="30.6" customHeight="1" x14ac:dyDescent="0.25">
      <c r="A97" s="59">
        <v>6</v>
      </c>
      <c r="B97" s="217" t="s">
        <v>199</v>
      </c>
      <c r="C97" s="144" t="s">
        <v>200</v>
      </c>
      <c r="D97" s="32"/>
      <c r="E97" s="145">
        <v>15</v>
      </c>
      <c r="F97" s="21">
        <v>20</v>
      </c>
      <c r="G97" s="21"/>
      <c r="H97" s="21"/>
      <c r="I97" s="21"/>
      <c r="J97" s="107"/>
      <c r="K97" s="109">
        <f>SUM(D97:J97)</f>
        <v>35</v>
      </c>
      <c r="L97" s="109">
        <v>65</v>
      </c>
      <c r="M97" s="109">
        <f>SUM(K97+L97)</f>
        <v>100</v>
      </c>
      <c r="N97" s="118">
        <v>4</v>
      </c>
      <c r="O97" s="117" t="s">
        <v>62</v>
      </c>
      <c r="P97" s="126"/>
      <c r="Q97" s="6">
        <v>15</v>
      </c>
      <c r="R97" s="6">
        <v>20</v>
      </c>
      <c r="S97" s="126"/>
      <c r="T97" s="6"/>
      <c r="U97" s="6"/>
      <c r="V97" s="15"/>
      <c r="W97" s="117">
        <f>SUM(P97:V97)</f>
        <v>35</v>
      </c>
      <c r="X97" s="120">
        <v>65</v>
      </c>
      <c r="Y97" s="213">
        <f>SUM(W97+X97)</f>
        <v>100</v>
      </c>
      <c r="Z97" s="118">
        <v>4</v>
      </c>
      <c r="AA97" s="111" t="s">
        <v>63</v>
      </c>
      <c r="AB97" s="133">
        <f t="shared" si="8"/>
        <v>70</v>
      </c>
      <c r="AC97" s="212">
        <f t="shared" si="8"/>
        <v>130</v>
      </c>
      <c r="AD97" s="212">
        <f t="shared" si="8"/>
        <v>200</v>
      </c>
      <c r="AE97" s="212">
        <f t="shared" si="8"/>
        <v>8</v>
      </c>
    </row>
    <row r="98" spans="1:31" ht="33.6" customHeight="1" x14ac:dyDescent="0.25">
      <c r="A98" s="59">
        <v>7</v>
      </c>
      <c r="B98" s="137" t="s">
        <v>201</v>
      </c>
      <c r="C98" s="144" t="s">
        <v>202</v>
      </c>
      <c r="D98" s="145"/>
      <c r="E98" s="21"/>
      <c r="F98" s="21">
        <v>10</v>
      </c>
      <c r="G98" s="21"/>
      <c r="H98" s="21"/>
      <c r="I98" s="21"/>
      <c r="J98" s="107"/>
      <c r="K98" s="109">
        <f>SUM(D98:J98)</f>
        <v>10</v>
      </c>
      <c r="L98" s="109">
        <v>0</v>
      </c>
      <c r="M98" s="109">
        <f>SUM(K98+L98)</f>
        <v>10</v>
      </c>
      <c r="N98" s="118">
        <v>0</v>
      </c>
      <c r="O98" s="117" t="s">
        <v>95</v>
      </c>
      <c r="P98" s="126"/>
      <c r="Q98" s="126"/>
      <c r="R98" s="6">
        <v>10</v>
      </c>
      <c r="S98" s="126"/>
      <c r="T98" s="6"/>
      <c r="U98" s="6"/>
      <c r="V98" s="15"/>
      <c r="W98" s="117">
        <f>SUM(P98:V98)</f>
        <v>10</v>
      </c>
      <c r="X98" s="120">
        <v>0</v>
      </c>
      <c r="Y98" s="213">
        <f>SUM(W98+X98)</f>
        <v>10</v>
      </c>
      <c r="Z98" s="118">
        <v>0</v>
      </c>
      <c r="AA98" s="109" t="s">
        <v>95</v>
      </c>
      <c r="AB98" s="133">
        <f t="shared" si="8"/>
        <v>20</v>
      </c>
      <c r="AC98" s="212">
        <f t="shared" si="8"/>
        <v>0</v>
      </c>
      <c r="AD98" s="212">
        <f t="shared" si="8"/>
        <v>20</v>
      </c>
      <c r="AE98" s="212">
        <f t="shared" si="8"/>
        <v>0</v>
      </c>
    </row>
    <row r="99" spans="1:31" ht="30.6" customHeight="1" thickBot="1" x14ac:dyDescent="0.3">
      <c r="A99" s="265">
        <v>8</v>
      </c>
      <c r="B99" s="239" t="s">
        <v>146</v>
      </c>
      <c r="C99" s="346"/>
      <c r="D99" s="145"/>
      <c r="E99" s="21">
        <v>30</v>
      </c>
      <c r="F99" s="21"/>
      <c r="G99" s="21"/>
      <c r="H99" s="21"/>
      <c r="I99" s="21"/>
      <c r="J99" s="107"/>
      <c r="K99" s="208">
        <f>SUM(D99:J99)</f>
        <v>30</v>
      </c>
      <c r="L99" s="268">
        <v>70</v>
      </c>
      <c r="M99" s="109">
        <f>SUM(K99+L99)</f>
        <v>100</v>
      </c>
      <c r="N99" s="118">
        <v>4</v>
      </c>
      <c r="O99" s="117" t="s">
        <v>62</v>
      </c>
      <c r="P99" s="126"/>
      <c r="Q99" s="126">
        <v>30</v>
      </c>
      <c r="R99" s="6"/>
      <c r="S99" s="126"/>
      <c r="T99" s="6"/>
      <c r="U99" s="6"/>
      <c r="V99" s="15"/>
      <c r="W99" s="213">
        <f>SUM(P99:V99)</f>
        <v>30</v>
      </c>
      <c r="X99" s="254">
        <v>70</v>
      </c>
      <c r="Y99" s="213">
        <f>SUM(W99+X99)</f>
        <v>100</v>
      </c>
      <c r="Z99" s="118">
        <v>4</v>
      </c>
      <c r="AA99" s="109" t="s">
        <v>62</v>
      </c>
      <c r="AB99" s="209">
        <f t="shared" si="8"/>
        <v>60</v>
      </c>
      <c r="AC99" s="218">
        <f t="shared" si="8"/>
        <v>140</v>
      </c>
      <c r="AD99" s="255">
        <f t="shared" si="8"/>
        <v>200</v>
      </c>
      <c r="AE99" s="218">
        <f t="shared" si="8"/>
        <v>8</v>
      </c>
    </row>
    <row r="100" spans="1:31" ht="27" customHeight="1" thickBot="1" x14ac:dyDescent="0.3">
      <c r="A100" s="220"/>
      <c r="B100" s="221" t="s">
        <v>102</v>
      </c>
      <c r="C100" s="222"/>
      <c r="D100" s="223">
        <f>SUM(D89:D99)</f>
        <v>90</v>
      </c>
      <c r="E100" s="223">
        <f>SUM(E89:E99)</f>
        <v>45</v>
      </c>
      <c r="F100" s="223">
        <f>SUM(F90:F99)</f>
        <v>35</v>
      </c>
      <c r="G100" s="223">
        <f>SUM(G91:G99)</f>
        <v>0</v>
      </c>
      <c r="H100" s="223">
        <f>SUM(H91:H99)</f>
        <v>0</v>
      </c>
      <c r="I100" s="223">
        <f>SUM(I91:I99)</f>
        <v>0</v>
      </c>
      <c r="J100" s="223">
        <f>SUM(J91:J99)</f>
        <v>0</v>
      </c>
      <c r="K100" s="223">
        <f>SUM(K92:K99)</f>
        <v>170</v>
      </c>
      <c r="L100" s="223">
        <f>SUM(L92:L99)</f>
        <v>235</v>
      </c>
      <c r="M100" s="223">
        <f>SUM(M92:M99)</f>
        <v>405</v>
      </c>
      <c r="N100" s="223">
        <f>SUM(N92:N99)</f>
        <v>16</v>
      </c>
      <c r="O100" s="224"/>
      <c r="P100" s="223">
        <f>SUM(P90:P99)</f>
        <v>35</v>
      </c>
      <c r="Q100" s="223">
        <f>SUM(Q89:Q99)</f>
        <v>45</v>
      </c>
      <c r="R100" s="223">
        <f>SUM(R89:R99)</f>
        <v>50</v>
      </c>
      <c r="S100" s="223">
        <f ca="1">SUM(S91:S100)</f>
        <v>0</v>
      </c>
      <c r="T100" s="223">
        <f ca="1">SUM(T91:T100)</f>
        <v>0</v>
      </c>
      <c r="U100" s="223">
        <f>SUM(U91:U99)</f>
        <v>0</v>
      </c>
      <c r="V100" s="223">
        <f ca="1">SUM(V83:V100)</f>
        <v>0</v>
      </c>
      <c r="W100" s="223">
        <f>SUM(W92:W99)</f>
        <v>130</v>
      </c>
      <c r="X100" s="223">
        <f>SUM(X92:X99)</f>
        <v>250</v>
      </c>
      <c r="Y100" s="223">
        <f>SUM(Y92:Y99)</f>
        <v>380</v>
      </c>
      <c r="Z100" s="223">
        <f>SUM(Z92:Z99)</f>
        <v>15</v>
      </c>
      <c r="AA100" s="223"/>
      <c r="AB100" s="227">
        <f>SUM(AB92:AB99)</f>
        <v>300</v>
      </c>
      <c r="AC100" s="226">
        <f>SUM(AC92:AC99)</f>
        <v>485</v>
      </c>
      <c r="AD100" s="226">
        <f>SUM(AD92:AD99)</f>
        <v>785</v>
      </c>
      <c r="AE100" s="227">
        <f>SUM(AE92:AE99)</f>
        <v>31</v>
      </c>
    </row>
    <row r="101" spans="1:31" ht="14.25" x14ac:dyDescent="0.2">
      <c r="A101" s="381"/>
      <c r="B101" s="381"/>
      <c r="C101" s="381"/>
      <c r="D101" s="381"/>
      <c r="E101" s="381"/>
      <c r="F101" s="381"/>
      <c r="G101" s="381"/>
      <c r="H101" s="381"/>
      <c r="I101" s="381"/>
      <c r="J101" s="381"/>
      <c r="K101" s="381"/>
      <c r="L101" s="381"/>
      <c r="M101" s="381"/>
      <c r="N101" s="381"/>
      <c r="O101" s="381"/>
      <c r="P101" s="381"/>
      <c r="Q101" s="381"/>
      <c r="R101" s="381"/>
      <c r="S101" s="381"/>
      <c r="T101" s="381"/>
      <c r="U101" s="381"/>
      <c r="V101" s="381"/>
      <c r="W101" s="381"/>
      <c r="X101" s="381"/>
      <c r="Y101" s="381"/>
      <c r="Z101" s="381"/>
      <c r="AA101" s="381"/>
      <c r="AB101" s="381"/>
      <c r="AC101" s="381"/>
      <c r="AD101" s="229"/>
    </row>
    <row r="102" spans="1:31" ht="24.6" customHeight="1" thickBot="1" x14ac:dyDescent="0.3">
      <c r="A102" s="381"/>
      <c r="B102" s="228" t="s">
        <v>203</v>
      </c>
      <c r="C102" s="381"/>
      <c r="D102" s="381"/>
      <c r="E102" s="381"/>
      <c r="F102" s="381"/>
      <c r="G102" s="381"/>
      <c r="H102" s="381"/>
      <c r="I102" s="381"/>
      <c r="J102" s="381"/>
      <c r="K102" s="381"/>
      <c r="L102" s="381"/>
      <c r="M102" s="381"/>
      <c r="N102" s="381"/>
      <c r="O102" s="381"/>
      <c r="P102" s="381"/>
      <c r="Q102" s="381"/>
      <c r="R102" s="381"/>
      <c r="S102" s="381"/>
      <c r="T102" s="381"/>
      <c r="U102" s="381"/>
      <c r="V102" s="381"/>
      <c r="W102" s="381"/>
      <c r="X102" s="381"/>
      <c r="Y102" s="381"/>
      <c r="Z102" s="381"/>
      <c r="AA102" s="381"/>
      <c r="AB102" s="381"/>
      <c r="AC102" s="381"/>
      <c r="AD102" s="229"/>
    </row>
    <row r="103" spans="1:31" ht="15" customHeight="1" thickBot="1" x14ac:dyDescent="0.25">
      <c r="A103" s="423" t="s">
        <v>42</v>
      </c>
      <c r="B103" s="423" t="s">
        <v>43</v>
      </c>
      <c r="C103" s="424" t="s">
        <v>44</v>
      </c>
      <c r="D103" s="426" t="s">
        <v>45</v>
      </c>
      <c r="E103" s="427"/>
      <c r="F103" s="427"/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  <c r="X103" s="427"/>
      <c r="Y103" s="427"/>
      <c r="Z103" s="427"/>
      <c r="AA103" s="427"/>
      <c r="AB103" s="435" t="s">
        <v>107</v>
      </c>
      <c r="AC103" s="435" t="s">
        <v>108</v>
      </c>
      <c r="AD103" s="417" t="s">
        <v>252</v>
      </c>
      <c r="AE103" s="417" t="s">
        <v>250</v>
      </c>
    </row>
    <row r="104" spans="1:31" ht="15" customHeight="1" thickBot="1" x14ac:dyDescent="0.25">
      <c r="A104" s="423"/>
      <c r="B104" s="423"/>
      <c r="C104" s="425"/>
      <c r="D104" s="420" t="s">
        <v>109</v>
      </c>
      <c r="E104" s="421"/>
      <c r="F104" s="421"/>
      <c r="G104" s="421"/>
      <c r="H104" s="421"/>
      <c r="I104" s="421"/>
      <c r="J104" s="421"/>
      <c r="K104" s="421"/>
      <c r="L104" s="421"/>
      <c r="M104" s="421"/>
      <c r="N104" s="421"/>
      <c r="O104" s="385"/>
      <c r="P104" s="422" t="s">
        <v>110</v>
      </c>
      <c r="Q104" s="421"/>
      <c r="R104" s="421"/>
      <c r="S104" s="421"/>
      <c r="T104" s="421"/>
      <c r="U104" s="421"/>
      <c r="V104" s="421"/>
      <c r="W104" s="422"/>
      <c r="X104" s="422"/>
      <c r="Y104" s="421"/>
      <c r="Z104" s="421"/>
      <c r="AA104" s="421"/>
      <c r="AB104" s="436"/>
      <c r="AC104" s="436"/>
      <c r="AD104" s="418"/>
      <c r="AE104" s="418"/>
    </row>
    <row r="105" spans="1:31" ht="180.75" customHeight="1" thickBot="1" x14ac:dyDescent="0.25">
      <c r="A105" s="423"/>
      <c r="B105" s="423"/>
      <c r="C105" s="428"/>
      <c r="D105" s="57" t="s">
        <v>13</v>
      </c>
      <c r="E105" s="57" t="s">
        <v>17</v>
      </c>
      <c r="F105" s="57" t="s">
        <v>52</v>
      </c>
      <c r="G105" s="57" t="s">
        <v>53</v>
      </c>
      <c r="H105" s="57" t="s">
        <v>29</v>
      </c>
      <c r="I105" s="57" t="s">
        <v>33</v>
      </c>
      <c r="J105" s="57" t="s">
        <v>36</v>
      </c>
      <c r="K105" s="46" t="s">
        <v>111</v>
      </c>
      <c r="L105" s="47" t="s">
        <v>55</v>
      </c>
      <c r="M105" s="46" t="s">
        <v>56</v>
      </c>
      <c r="N105" s="46" t="s">
        <v>57</v>
      </c>
      <c r="O105" s="58" t="s">
        <v>58</v>
      </c>
      <c r="P105" s="57" t="s">
        <v>13</v>
      </c>
      <c r="Q105" s="57" t="s">
        <v>17</v>
      </c>
      <c r="R105" s="57" t="s">
        <v>52</v>
      </c>
      <c r="S105" s="57" t="s">
        <v>53</v>
      </c>
      <c r="T105" s="57" t="s">
        <v>29</v>
      </c>
      <c r="U105" s="57" t="s">
        <v>33</v>
      </c>
      <c r="V105" s="57" t="s">
        <v>36</v>
      </c>
      <c r="W105" s="46" t="s">
        <v>111</v>
      </c>
      <c r="X105" s="47" t="s">
        <v>55</v>
      </c>
      <c r="Y105" s="46" t="s">
        <v>56</v>
      </c>
      <c r="Z105" s="46" t="s">
        <v>57</v>
      </c>
      <c r="AA105" s="58" t="s">
        <v>58</v>
      </c>
      <c r="AB105" s="436"/>
      <c r="AC105" s="436"/>
      <c r="AD105" s="418"/>
      <c r="AE105" s="418"/>
    </row>
    <row r="106" spans="1:31" ht="30" customHeight="1" x14ac:dyDescent="0.25">
      <c r="A106" s="61">
        <v>1</v>
      </c>
      <c r="B106" s="347" t="s">
        <v>204</v>
      </c>
      <c r="C106" s="348" t="s">
        <v>207</v>
      </c>
      <c r="D106" s="32">
        <v>10</v>
      </c>
      <c r="E106" s="233"/>
      <c r="F106" s="21"/>
      <c r="G106" s="21"/>
      <c r="H106" s="21"/>
      <c r="I106" s="21"/>
      <c r="J106" s="107"/>
      <c r="K106" s="204">
        <f>SUM(D106:J106)</f>
        <v>10</v>
      </c>
      <c r="L106" s="108">
        <v>40</v>
      </c>
      <c r="M106" s="109">
        <f>SUM(K106+L106)</f>
        <v>50</v>
      </c>
      <c r="N106" s="118">
        <v>2</v>
      </c>
      <c r="O106" s="117" t="s">
        <v>62</v>
      </c>
      <c r="P106" s="123"/>
      <c r="Q106" s="141"/>
      <c r="R106" s="5"/>
      <c r="S106" s="11"/>
      <c r="T106" s="11"/>
      <c r="U106" s="11"/>
      <c r="V106" s="13"/>
      <c r="W106" s="253"/>
      <c r="X106" s="132"/>
      <c r="Y106" s="213"/>
      <c r="Z106" s="118"/>
      <c r="AA106" s="111"/>
      <c r="AB106" s="211">
        <f t="shared" ref="AB106:AE116" si="9">SUM(K106+W106)</f>
        <v>10</v>
      </c>
      <c r="AC106" s="210">
        <f t="shared" si="9"/>
        <v>40</v>
      </c>
      <c r="AD106" s="210">
        <f t="shared" si="9"/>
        <v>50</v>
      </c>
      <c r="AE106" s="210">
        <f t="shared" si="9"/>
        <v>2</v>
      </c>
    </row>
    <row r="107" spans="1:31" ht="29.45" customHeight="1" x14ac:dyDescent="0.25">
      <c r="A107" s="59">
        <v>2</v>
      </c>
      <c r="B107" s="349" t="s">
        <v>206</v>
      </c>
      <c r="C107" s="135" t="s">
        <v>207</v>
      </c>
      <c r="D107" s="32">
        <v>10</v>
      </c>
      <c r="E107" s="233"/>
      <c r="F107" s="21">
        <v>20</v>
      </c>
      <c r="G107" s="21"/>
      <c r="H107" s="21"/>
      <c r="I107" s="21"/>
      <c r="J107" s="107"/>
      <c r="K107" s="109">
        <f>SUM(D107:J107)</f>
        <v>30</v>
      </c>
      <c r="L107" s="109">
        <v>45</v>
      </c>
      <c r="M107" s="109">
        <f>SUM(K107+L107)</f>
        <v>75</v>
      </c>
      <c r="N107" s="118">
        <v>3</v>
      </c>
      <c r="O107" s="122" t="s">
        <v>63</v>
      </c>
      <c r="P107" s="123"/>
      <c r="Q107" s="141"/>
      <c r="R107" s="5"/>
      <c r="S107" s="6"/>
      <c r="T107" s="6"/>
      <c r="U107" s="6"/>
      <c r="V107" s="15"/>
      <c r="W107" s="117"/>
      <c r="X107" s="120"/>
      <c r="Y107" s="213"/>
      <c r="Z107" s="118"/>
      <c r="AA107" s="111"/>
      <c r="AB107" s="133">
        <f t="shared" si="9"/>
        <v>30</v>
      </c>
      <c r="AC107" s="212">
        <f t="shared" si="9"/>
        <v>45</v>
      </c>
      <c r="AD107" s="212">
        <f t="shared" si="9"/>
        <v>75</v>
      </c>
      <c r="AE107" s="212">
        <f t="shared" si="9"/>
        <v>3</v>
      </c>
    </row>
    <row r="108" spans="1:31" ht="34.15" customHeight="1" x14ac:dyDescent="0.25">
      <c r="A108" s="59">
        <v>3</v>
      </c>
      <c r="B108" s="349" t="s">
        <v>208</v>
      </c>
      <c r="C108" s="135" t="s">
        <v>209</v>
      </c>
      <c r="D108" s="32">
        <v>10</v>
      </c>
      <c r="E108" s="233"/>
      <c r="F108" s="21">
        <v>15</v>
      </c>
      <c r="G108" s="21"/>
      <c r="H108" s="21"/>
      <c r="I108" s="21"/>
      <c r="J108" s="107"/>
      <c r="K108" s="109">
        <f>SUM(D108:J108)</f>
        <v>25</v>
      </c>
      <c r="L108" s="109">
        <v>50</v>
      </c>
      <c r="M108" s="109">
        <f>SUM(K108+L108)</f>
        <v>75</v>
      </c>
      <c r="N108" s="118">
        <v>3</v>
      </c>
      <c r="O108" s="122" t="s">
        <v>63</v>
      </c>
      <c r="P108" s="126"/>
      <c r="Q108" s="6"/>
      <c r="R108" s="6"/>
      <c r="S108" s="126"/>
      <c r="T108" s="6"/>
      <c r="U108" s="6"/>
      <c r="V108" s="15"/>
      <c r="W108" s="117"/>
      <c r="X108" s="120"/>
      <c r="Y108" s="213"/>
      <c r="Z108" s="118"/>
      <c r="AA108" s="109"/>
      <c r="AB108" s="133">
        <f t="shared" si="9"/>
        <v>25</v>
      </c>
      <c r="AC108" s="212">
        <f t="shared" si="9"/>
        <v>50</v>
      </c>
      <c r="AD108" s="212">
        <f t="shared" si="9"/>
        <v>75</v>
      </c>
      <c r="AE108" s="212">
        <f t="shared" si="9"/>
        <v>3</v>
      </c>
    </row>
    <row r="109" spans="1:31" ht="29.25" customHeight="1" x14ac:dyDescent="0.25">
      <c r="A109" s="59">
        <v>4</v>
      </c>
      <c r="B109" s="350" t="s">
        <v>210</v>
      </c>
      <c r="C109" s="140" t="s">
        <v>159</v>
      </c>
      <c r="D109" s="368"/>
      <c r="E109" s="5"/>
      <c r="F109" s="5"/>
      <c r="G109" s="5"/>
      <c r="H109" s="5"/>
      <c r="I109" s="5"/>
      <c r="J109" s="14" t="s">
        <v>254</v>
      </c>
      <c r="K109" s="109">
        <v>10</v>
      </c>
      <c r="L109" s="109">
        <v>15</v>
      </c>
      <c r="M109" s="109">
        <f>SUM(K109+L109)</f>
        <v>25</v>
      </c>
      <c r="N109" s="118">
        <v>1</v>
      </c>
      <c r="O109" s="117" t="s">
        <v>62</v>
      </c>
      <c r="P109" s="126"/>
      <c r="Q109" s="6"/>
      <c r="R109" s="6"/>
      <c r="S109" s="126"/>
      <c r="T109" s="6"/>
      <c r="U109" s="6"/>
      <c r="V109" s="15"/>
      <c r="W109" s="117"/>
      <c r="X109" s="120"/>
      <c r="Y109" s="213"/>
      <c r="Z109" s="122"/>
      <c r="AA109" s="109"/>
      <c r="AB109" s="133">
        <f t="shared" si="9"/>
        <v>10</v>
      </c>
      <c r="AC109" s="212">
        <f t="shared" si="9"/>
        <v>15</v>
      </c>
      <c r="AD109" s="212">
        <f t="shared" si="9"/>
        <v>25</v>
      </c>
      <c r="AE109" s="212">
        <f t="shared" si="9"/>
        <v>1</v>
      </c>
    </row>
    <row r="110" spans="1:31" ht="32.450000000000003" customHeight="1" x14ac:dyDescent="0.25">
      <c r="A110" s="59">
        <v>5</v>
      </c>
      <c r="B110" s="349" t="s">
        <v>211</v>
      </c>
      <c r="C110" s="135" t="s">
        <v>207</v>
      </c>
      <c r="D110" s="32"/>
      <c r="E110" s="233"/>
      <c r="F110" s="21"/>
      <c r="G110" s="21"/>
      <c r="H110" s="21"/>
      <c r="I110" s="21"/>
      <c r="J110" s="107"/>
      <c r="K110" s="109"/>
      <c r="L110" s="109"/>
      <c r="M110" s="109"/>
      <c r="N110" s="118"/>
      <c r="O110" s="122"/>
      <c r="P110" s="126">
        <v>15</v>
      </c>
      <c r="Q110" s="6"/>
      <c r="R110" s="6">
        <v>10</v>
      </c>
      <c r="S110" s="126"/>
      <c r="T110" s="6"/>
      <c r="U110" s="6"/>
      <c r="V110" s="15"/>
      <c r="W110" s="117">
        <f>SUM(P110:V110)</f>
        <v>25</v>
      </c>
      <c r="X110" s="120">
        <v>25</v>
      </c>
      <c r="Y110" s="213">
        <f>SUM(W110+X110)</f>
        <v>50</v>
      </c>
      <c r="Z110" s="118">
        <v>2</v>
      </c>
      <c r="AA110" s="109" t="s">
        <v>62</v>
      </c>
      <c r="AB110" s="133">
        <f t="shared" si="9"/>
        <v>25</v>
      </c>
      <c r="AC110" s="212">
        <f t="shared" si="9"/>
        <v>25</v>
      </c>
      <c r="AD110" s="212">
        <f t="shared" si="9"/>
        <v>50</v>
      </c>
      <c r="AE110" s="212">
        <f t="shared" si="9"/>
        <v>2</v>
      </c>
    </row>
    <row r="111" spans="1:31" ht="35.450000000000003" customHeight="1" x14ac:dyDescent="0.25">
      <c r="A111" s="59">
        <v>6</v>
      </c>
      <c r="B111" s="349" t="s">
        <v>212</v>
      </c>
      <c r="C111" s="140" t="s">
        <v>116</v>
      </c>
      <c r="D111" s="32"/>
      <c r="E111" s="233"/>
      <c r="F111" s="21"/>
      <c r="G111" s="21"/>
      <c r="H111" s="21"/>
      <c r="I111" s="21"/>
      <c r="J111" s="107"/>
      <c r="K111" s="109"/>
      <c r="L111" s="109"/>
      <c r="M111" s="109"/>
      <c r="N111" s="118"/>
      <c r="O111" s="122"/>
      <c r="P111" s="6">
        <v>10</v>
      </c>
      <c r="Q111" s="6"/>
      <c r="R111" s="6">
        <v>10</v>
      </c>
      <c r="S111" s="126"/>
      <c r="T111" s="6"/>
      <c r="U111" s="6"/>
      <c r="V111" s="15"/>
      <c r="W111" s="117">
        <f>SUM(P111:V111)</f>
        <v>20</v>
      </c>
      <c r="X111" s="120">
        <v>30</v>
      </c>
      <c r="Y111" s="213">
        <f>SUM(W111+X111)</f>
        <v>50</v>
      </c>
      <c r="Z111" s="118">
        <v>2</v>
      </c>
      <c r="AA111" s="109" t="s">
        <v>62</v>
      </c>
      <c r="AB111" s="133">
        <f t="shared" si="9"/>
        <v>20</v>
      </c>
      <c r="AC111" s="212">
        <f t="shared" si="9"/>
        <v>30</v>
      </c>
      <c r="AD111" s="212">
        <f t="shared" si="9"/>
        <v>50</v>
      </c>
      <c r="AE111" s="212">
        <f t="shared" si="9"/>
        <v>2</v>
      </c>
    </row>
    <row r="112" spans="1:31" ht="33.6" customHeight="1" x14ac:dyDescent="0.25">
      <c r="A112" s="59">
        <v>7</v>
      </c>
      <c r="B112" s="349" t="s">
        <v>213</v>
      </c>
      <c r="C112" s="140" t="s">
        <v>116</v>
      </c>
      <c r="D112" s="145"/>
      <c r="E112" s="21"/>
      <c r="F112" s="21"/>
      <c r="G112" s="21"/>
      <c r="H112" s="21"/>
      <c r="I112" s="21"/>
      <c r="J112" s="107"/>
      <c r="K112" s="109"/>
      <c r="L112" s="109"/>
      <c r="M112" s="109"/>
      <c r="N112" s="118"/>
      <c r="O112" s="117"/>
      <c r="P112" s="126">
        <v>15</v>
      </c>
      <c r="Q112" s="6"/>
      <c r="R112" s="6">
        <v>10</v>
      </c>
      <c r="S112" s="126"/>
      <c r="T112" s="6"/>
      <c r="U112" s="6"/>
      <c r="V112" s="15"/>
      <c r="W112" s="117">
        <f>SUM(P112:V112)</f>
        <v>25</v>
      </c>
      <c r="X112" s="120">
        <v>55</v>
      </c>
      <c r="Y112" s="213">
        <f>SUM(W112+X112)</f>
        <v>80</v>
      </c>
      <c r="Z112" s="118">
        <v>3</v>
      </c>
      <c r="AA112" s="111" t="s">
        <v>63</v>
      </c>
      <c r="AB112" s="133">
        <f t="shared" si="9"/>
        <v>25</v>
      </c>
      <c r="AC112" s="212">
        <f t="shared" si="9"/>
        <v>55</v>
      </c>
      <c r="AD112" s="212">
        <f t="shared" si="9"/>
        <v>80</v>
      </c>
      <c r="AE112" s="212">
        <f t="shared" si="9"/>
        <v>3</v>
      </c>
    </row>
    <row r="113" spans="1:31" ht="36" customHeight="1" x14ac:dyDescent="0.25">
      <c r="A113" s="59">
        <v>8</v>
      </c>
      <c r="B113" s="349" t="s">
        <v>214</v>
      </c>
      <c r="C113" s="144" t="s">
        <v>124</v>
      </c>
      <c r="D113" s="145"/>
      <c r="E113" s="21"/>
      <c r="F113" s="21"/>
      <c r="G113" s="21"/>
      <c r="H113" s="21"/>
      <c r="I113" s="21"/>
      <c r="J113" s="107"/>
      <c r="K113" s="109"/>
      <c r="L113" s="109"/>
      <c r="M113" s="109"/>
      <c r="N113" s="118"/>
      <c r="O113" s="117"/>
      <c r="P113" s="126">
        <v>15</v>
      </c>
      <c r="Q113" s="126"/>
      <c r="R113" s="6"/>
      <c r="S113" s="126"/>
      <c r="T113" s="6"/>
      <c r="U113" s="6"/>
      <c r="V113" s="15"/>
      <c r="W113" s="117">
        <f>SUM(P113:V113)</f>
        <v>15</v>
      </c>
      <c r="X113" s="120">
        <v>15</v>
      </c>
      <c r="Y113" s="213">
        <f>SUM(W113+X113)</f>
        <v>30</v>
      </c>
      <c r="Z113" s="118">
        <v>1</v>
      </c>
      <c r="AA113" s="109" t="s">
        <v>62</v>
      </c>
      <c r="AB113" s="133">
        <f t="shared" si="9"/>
        <v>15</v>
      </c>
      <c r="AC113" s="212">
        <f t="shared" si="9"/>
        <v>15</v>
      </c>
      <c r="AD113" s="212">
        <f t="shared" si="9"/>
        <v>30</v>
      </c>
      <c r="AE113" s="212">
        <f t="shared" si="9"/>
        <v>1</v>
      </c>
    </row>
    <row r="114" spans="1:31" ht="32.450000000000003" customHeight="1" x14ac:dyDescent="0.25">
      <c r="A114" s="59">
        <v>9</v>
      </c>
      <c r="B114" s="274" t="s">
        <v>215</v>
      </c>
      <c r="C114" s="144" t="s">
        <v>216</v>
      </c>
      <c r="D114" s="145"/>
      <c r="E114" s="21"/>
      <c r="F114" s="21">
        <v>40</v>
      </c>
      <c r="G114" s="21"/>
      <c r="H114" s="21"/>
      <c r="I114" s="21"/>
      <c r="J114" s="107"/>
      <c r="K114" s="109">
        <f>SUM(D114:J114)</f>
        <v>40</v>
      </c>
      <c r="L114" s="109">
        <v>35</v>
      </c>
      <c r="M114" s="109">
        <f>SUM(K114+L114)</f>
        <v>75</v>
      </c>
      <c r="N114" s="118">
        <v>3</v>
      </c>
      <c r="O114" s="117" t="s">
        <v>62</v>
      </c>
      <c r="P114" s="126"/>
      <c r="Q114" s="126"/>
      <c r="R114" s="6"/>
      <c r="S114" s="126"/>
      <c r="T114" s="6"/>
      <c r="U114" s="6"/>
      <c r="V114" s="15"/>
      <c r="W114" s="117"/>
      <c r="X114" s="120"/>
      <c r="Y114" s="213"/>
      <c r="Z114" s="118"/>
      <c r="AA114" s="109"/>
      <c r="AB114" s="133">
        <f t="shared" si="9"/>
        <v>40</v>
      </c>
      <c r="AC114" s="212">
        <f t="shared" si="9"/>
        <v>35</v>
      </c>
      <c r="AD114" s="212">
        <f t="shared" si="9"/>
        <v>75</v>
      </c>
      <c r="AE114" s="212">
        <f t="shared" si="9"/>
        <v>3</v>
      </c>
    </row>
    <row r="115" spans="1:31" ht="29.45" customHeight="1" x14ac:dyDescent="0.25">
      <c r="A115" s="59">
        <v>10</v>
      </c>
      <c r="B115" s="350" t="s">
        <v>217</v>
      </c>
      <c r="C115" s="140" t="s">
        <v>116</v>
      </c>
      <c r="D115" s="145"/>
      <c r="E115" s="21"/>
      <c r="F115" s="381"/>
      <c r="G115" s="21"/>
      <c r="H115" s="21"/>
      <c r="I115" s="21"/>
      <c r="J115" s="107"/>
      <c r="K115" s="109"/>
      <c r="L115" s="111"/>
      <c r="M115" s="109"/>
      <c r="N115" s="118"/>
      <c r="O115" s="122"/>
      <c r="P115" s="126"/>
      <c r="Q115" s="126"/>
      <c r="R115" s="6">
        <v>40</v>
      </c>
      <c r="S115" s="126"/>
      <c r="T115" s="6"/>
      <c r="U115" s="6"/>
      <c r="V115" s="15"/>
      <c r="W115" s="117">
        <f>SUM(P115:V115)</f>
        <v>40</v>
      </c>
      <c r="X115" s="120">
        <v>35</v>
      </c>
      <c r="Y115" s="213">
        <f>SUM(W115+X115)</f>
        <v>75</v>
      </c>
      <c r="Z115" s="118">
        <v>3</v>
      </c>
      <c r="AA115" s="109" t="s">
        <v>62</v>
      </c>
      <c r="AB115" s="133">
        <f t="shared" si="9"/>
        <v>40</v>
      </c>
      <c r="AC115" s="212">
        <f t="shared" si="9"/>
        <v>35</v>
      </c>
      <c r="AD115" s="212">
        <f t="shared" si="9"/>
        <v>75</v>
      </c>
      <c r="AE115" s="212">
        <f t="shared" si="9"/>
        <v>3</v>
      </c>
    </row>
    <row r="116" spans="1:31" ht="28.15" customHeight="1" thickBot="1" x14ac:dyDescent="0.3">
      <c r="A116" s="59">
        <v>11</v>
      </c>
      <c r="B116" s="351" t="s">
        <v>146</v>
      </c>
      <c r="C116" s="248"/>
      <c r="D116" s="145"/>
      <c r="E116" s="21">
        <v>30</v>
      </c>
      <c r="F116" s="21"/>
      <c r="G116" s="21"/>
      <c r="H116" s="21"/>
      <c r="I116" s="21"/>
      <c r="J116" s="107"/>
      <c r="K116" s="208">
        <f>SUM(D116:J116)</f>
        <v>30</v>
      </c>
      <c r="L116" s="109">
        <v>70</v>
      </c>
      <c r="M116" s="109">
        <f>SUM(K116+L116)</f>
        <v>100</v>
      </c>
      <c r="N116" s="118">
        <v>4</v>
      </c>
      <c r="O116" s="117" t="s">
        <v>62</v>
      </c>
      <c r="P116" s="126"/>
      <c r="Q116" s="126">
        <v>30</v>
      </c>
      <c r="R116" s="6"/>
      <c r="S116" s="126"/>
      <c r="T116" s="6"/>
      <c r="U116" s="6"/>
      <c r="V116" s="15"/>
      <c r="W116" s="213">
        <f>SUM(P116:V116)</f>
        <v>30</v>
      </c>
      <c r="X116" s="120">
        <v>70</v>
      </c>
      <c r="Y116" s="213">
        <f>SUM(W116+X116)</f>
        <v>100</v>
      </c>
      <c r="Z116" s="118">
        <v>4</v>
      </c>
      <c r="AA116" s="109" t="s">
        <v>62</v>
      </c>
      <c r="AB116" s="209">
        <f t="shared" si="9"/>
        <v>60</v>
      </c>
      <c r="AC116" s="218">
        <f t="shared" si="9"/>
        <v>140</v>
      </c>
      <c r="AD116" s="255">
        <f t="shared" si="9"/>
        <v>200</v>
      </c>
      <c r="AE116" s="218">
        <f t="shared" si="9"/>
        <v>8</v>
      </c>
    </row>
    <row r="117" spans="1:31" ht="25.9" customHeight="1" thickBot="1" x14ac:dyDescent="0.3">
      <c r="A117" s="220"/>
      <c r="B117" s="221" t="s">
        <v>102</v>
      </c>
      <c r="C117" s="222"/>
      <c r="D117" s="223">
        <f>SUM(D106:D116)</f>
        <v>30</v>
      </c>
      <c r="E117" s="223">
        <f>SUM(E106:E116)</f>
        <v>30</v>
      </c>
      <c r="F117" s="223">
        <f>SUM(F107:F116)</f>
        <v>75</v>
      </c>
      <c r="G117" s="223">
        <f>SUM(G108:G116)</f>
        <v>0</v>
      </c>
      <c r="H117" s="223">
        <f>SUM(H108:H116)</f>
        <v>0</v>
      </c>
      <c r="I117" s="223">
        <f>SUM(I108:I116)</f>
        <v>0</v>
      </c>
      <c r="J117" s="223">
        <v>10</v>
      </c>
      <c r="K117" s="223">
        <f>SUM(K106:K116)</f>
        <v>145</v>
      </c>
      <c r="L117" s="223">
        <f>SUM(L106:L116)</f>
        <v>255</v>
      </c>
      <c r="M117" s="223">
        <f>SUM(M106:M116)</f>
        <v>400</v>
      </c>
      <c r="N117" s="223">
        <f>SUM(N106:N116)</f>
        <v>16</v>
      </c>
      <c r="O117" s="224"/>
      <c r="P117" s="223">
        <f>SUM(P107:P116)</f>
        <v>55</v>
      </c>
      <c r="Q117" s="223">
        <f>SUM(Q106:Q116)</f>
        <v>30</v>
      </c>
      <c r="R117" s="223">
        <f>SUM(R106:R116)</f>
        <v>70</v>
      </c>
      <c r="S117" s="223">
        <f ca="1">SUM(S108:S117)</f>
        <v>0</v>
      </c>
      <c r="T117" s="223">
        <f ca="1">SUM(T108:T117)</f>
        <v>0</v>
      </c>
      <c r="U117" s="223">
        <f>SUM(U108:U116)</f>
        <v>0</v>
      </c>
      <c r="V117" s="223">
        <f ca="1">SUM(V100:V117)</f>
        <v>0</v>
      </c>
      <c r="W117" s="223">
        <f>SUM(W106:W116)</f>
        <v>155</v>
      </c>
      <c r="X117" s="223">
        <f>SUM(X106:X116)</f>
        <v>230</v>
      </c>
      <c r="Y117" s="223">
        <f>SUM(Y106:Y116)</f>
        <v>385</v>
      </c>
      <c r="Z117" s="223">
        <f>SUM(Z106:Z116)</f>
        <v>15</v>
      </c>
      <c r="AA117" s="223"/>
      <c r="AB117" s="227">
        <f>SUM(AB106:AB116)</f>
        <v>300</v>
      </c>
      <c r="AC117" s="226">
        <f>SUM(AC106:AC116)</f>
        <v>485</v>
      </c>
      <c r="AD117" s="226">
        <f>SUM(AD106:AD116)</f>
        <v>785</v>
      </c>
      <c r="AE117" s="227">
        <f>SUM(AE106:AE116)</f>
        <v>31</v>
      </c>
    </row>
    <row r="119" spans="1:31" ht="29.45" customHeight="1" thickBot="1" x14ac:dyDescent="0.3">
      <c r="B119" s="228" t="s">
        <v>255</v>
      </c>
    </row>
    <row r="120" spans="1:31" ht="15" customHeight="1" thickBot="1" x14ac:dyDescent="0.25">
      <c r="A120" s="423" t="s">
        <v>42</v>
      </c>
      <c r="B120" s="423" t="s">
        <v>43</v>
      </c>
      <c r="C120" s="424" t="s">
        <v>44</v>
      </c>
      <c r="D120" s="426" t="s">
        <v>45</v>
      </c>
      <c r="E120" s="427"/>
      <c r="F120" s="427"/>
      <c r="G120" s="427"/>
      <c r="H120" s="427"/>
      <c r="I120" s="427"/>
      <c r="J120" s="427"/>
      <c r="K120" s="427"/>
      <c r="L120" s="427"/>
      <c r="M120" s="427"/>
      <c r="N120" s="427"/>
      <c r="O120" s="427"/>
      <c r="P120" s="427"/>
      <c r="Q120" s="427"/>
      <c r="R120" s="427"/>
      <c r="S120" s="427"/>
      <c r="T120" s="427"/>
      <c r="U120" s="427"/>
      <c r="V120" s="427"/>
      <c r="W120" s="427"/>
      <c r="X120" s="427"/>
      <c r="Y120" s="427"/>
      <c r="Z120" s="427"/>
      <c r="AA120" s="427"/>
      <c r="AB120" s="435" t="s">
        <v>107</v>
      </c>
      <c r="AC120" s="435" t="s">
        <v>108</v>
      </c>
      <c r="AD120" s="417" t="s">
        <v>252</v>
      </c>
      <c r="AE120" s="417" t="s">
        <v>250</v>
      </c>
    </row>
    <row r="121" spans="1:31" ht="15" customHeight="1" thickBot="1" x14ac:dyDescent="0.25">
      <c r="A121" s="423"/>
      <c r="B121" s="423"/>
      <c r="C121" s="425"/>
      <c r="D121" s="420" t="s">
        <v>109</v>
      </c>
      <c r="E121" s="421"/>
      <c r="F121" s="421"/>
      <c r="G121" s="421"/>
      <c r="H121" s="421"/>
      <c r="I121" s="421"/>
      <c r="J121" s="421"/>
      <c r="K121" s="421"/>
      <c r="L121" s="421"/>
      <c r="M121" s="421"/>
      <c r="N121" s="421"/>
      <c r="O121" s="385"/>
      <c r="P121" s="422" t="s">
        <v>110</v>
      </c>
      <c r="Q121" s="421"/>
      <c r="R121" s="421"/>
      <c r="S121" s="421"/>
      <c r="T121" s="421"/>
      <c r="U121" s="421"/>
      <c r="V121" s="421"/>
      <c r="W121" s="422"/>
      <c r="X121" s="422"/>
      <c r="Y121" s="421"/>
      <c r="Z121" s="421"/>
      <c r="AA121" s="421"/>
      <c r="AB121" s="436"/>
      <c r="AC121" s="436"/>
      <c r="AD121" s="418"/>
      <c r="AE121" s="418"/>
    </row>
    <row r="122" spans="1:31" ht="186" customHeight="1" thickBot="1" x14ac:dyDescent="0.25">
      <c r="A122" s="423"/>
      <c r="B122" s="423"/>
      <c r="C122" s="425"/>
      <c r="D122" s="146" t="s">
        <v>13</v>
      </c>
      <c r="E122" s="146" t="s">
        <v>17</v>
      </c>
      <c r="F122" s="146" t="s">
        <v>52</v>
      </c>
      <c r="G122" s="146" t="s">
        <v>53</v>
      </c>
      <c r="H122" s="146" t="s">
        <v>29</v>
      </c>
      <c r="I122" s="146" t="s">
        <v>33</v>
      </c>
      <c r="J122" s="146" t="s">
        <v>36</v>
      </c>
      <c r="K122" s="46" t="s">
        <v>111</v>
      </c>
      <c r="L122" s="47" t="s">
        <v>55</v>
      </c>
      <c r="M122" s="46" t="s">
        <v>56</v>
      </c>
      <c r="N122" s="46" t="s">
        <v>256</v>
      </c>
      <c r="O122" s="58" t="s">
        <v>58</v>
      </c>
      <c r="P122" s="146" t="s">
        <v>13</v>
      </c>
      <c r="Q122" s="57" t="s">
        <v>17</v>
      </c>
      <c r="R122" s="57" t="s">
        <v>52</v>
      </c>
      <c r="S122" s="57" t="s">
        <v>53</v>
      </c>
      <c r="T122" s="57" t="s">
        <v>29</v>
      </c>
      <c r="U122" s="57" t="s">
        <v>33</v>
      </c>
      <c r="V122" s="57" t="s">
        <v>36</v>
      </c>
      <c r="W122" s="46" t="s">
        <v>111</v>
      </c>
      <c r="X122" s="47" t="s">
        <v>55</v>
      </c>
      <c r="Y122" s="46" t="s">
        <v>56</v>
      </c>
      <c r="Z122" s="46" t="s">
        <v>257</v>
      </c>
      <c r="AA122" s="58" t="s">
        <v>58</v>
      </c>
      <c r="AB122" s="436"/>
      <c r="AC122" s="436"/>
      <c r="AD122" s="418"/>
      <c r="AE122" s="418"/>
    </row>
    <row r="123" spans="1:31" ht="28.15" customHeight="1" x14ac:dyDescent="0.25">
      <c r="A123" s="61">
        <v>1</v>
      </c>
      <c r="B123" s="352" t="s">
        <v>219</v>
      </c>
      <c r="C123" s="262" t="s">
        <v>220</v>
      </c>
      <c r="D123" s="279">
        <v>10</v>
      </c>
      <c r="E123" s="280">
        <v>10</v>
      </c>
      <c r="F123" s="281"/>
      <c r="G123" s="281"/>
      <c r="H123" s="282"/>
      <c r="I123" s="282"/>
      <c r="J123" s="353"/>
      <c r="K123" s="204">
        <f>SUM(D123:J123)</f>
        <v>20</v>
      </c>
      <c r="L123" s="108">
        <v>10</v>
      </c>
      <c r="M123" s="204">
        <f t="shared" ref="M123:M136" si="10">SUM(K123+L123)</f>
        <v>30</v>
      </c>
      <c r="N123" s="283">
        <v>1</v>
      </c>
      <c r="O123" s="284" t="s">
        <v>62</v>
      </c>
      <c r="P123" s="285"/>
      <c r="Q123" s="286"/>
      <c r="R123" s="287"/>
      <c r="S123" s="287"/>
      <c r="T123" s="287"/>
      <c r="U123" s="287"/>
      <c r="V123" s="354"/>
      <c r="W123" s="253"/>
      <c r="X123" s="355"/>
      <c r="Y123" s="159"/>
      <c r="Z123" s="356"/>
      <c r="AA123" s="204"/>
      <c r="AB123" s="211">
        <f t="shared" ref="AB123:AE136" si="11">SUM(K123+W123)</f>
        <v>20</v>
      </c>
      <c r="AC123" s="210">
        <f t="shared" si="11"/>
        <v>10</v>
      </c>
      <c r="AD123" s="357">
        <f t="shared" si="11"/>
        <v>30</v>
      </c>
      <c r="AE123" s="210">
        <f t="shared" si="11"/>
        <v>1</v>
      </c>
    </row>
    <row r="124" spans="1:31" ht="28.5" x14ac:dyDescent="0.25">
      <c r="A124" s="59">
        <v>2</v>
      </c>
      <c r="B124" s="290" t="s">
        <v>221</v>
      </c>
      <c r="C124" s="291" t="s">
        <v>222</v>
      </c>
      <c r="D124" s="106"/>
      <c r="E124" s="292"/>
      <c r="F124" s="21"/>
      <c r="G124" s="21"/>
      <c r="H124" s="42"/>
      <c r="I124" s="42"/>
      <c r="J124" s="60"/>
      <c r="K124" s="109"/>
      <c r="L124" s="109"/>
      <c r="M124" s="109"/>
      <c r="N124" s="293"/>
      <c r="O124" s="294"/>
      <c r="P124" s="123">
        <v>10</v>
      </c>
      <c r="Q124" s="5">
        <v>10</v>
      </c>
      <c r="R124" s="5"/>
      <c r="S124" s="5"/>
      <c r="T124" s="9"/>
      <c r="U124" s="9"/>
      <c r="V124" s="75"/>
      <c r="W124" s="117">
        <f>SUM(P124:V124)</f>
        <v>20</v>
      </c>
      <c r="X124" s="117">
        <v>5</v>
      </c>
      <c r="Y124" s="117">
        <f>SUM(W124+X124)</f>
        <v>25</v>
      </c>
      <c r="Z124" s="122">
        <v>1</v>
      </c>
      <c r="AA124" s="115" t="s">
        <v>62</v>
      </c>
      <c r="AB124" s="133">
        <f t="shared" si="11"/>
        <v>20</v>
      </c>
      <c r="AC124" s="212">
        <f t="shared" si="11"/>
        <v>5</v>
      </c>
      <c r="AD124" s="212">
        <f t="shared" si="11"/>
        <v>25</v>
      </c>
      <c r="AE124" s="212">
        <f t="shared" si="11"/>
        <v>1</v>
      </c>
    </row>
    <row r="125" spans="1:31" ht="25.9" customHeight="1" x14ac:dyDescent="0.25">
      <c r="A125" s="297">
        <v>3</v>
      </c>
      <c r="B125" s="290" t="s">
        <v>223</v>
      </c>
      <c r="C125" s="125" t="s">
        <v>163</v>
      </c>
      <c r="D125" s="106">
        <v>10</v>
      </c>
      <c r="E125" s="32">
        <v>5</v>
      </c>
      <c r="F125" s="21"/>
      <c r="G125" s="21"/>
      <c r="H125" s="42"/>
      <c r="I125" s="42"/>
      <c r="J125" s="60"/>
      <c r="K125" s="109">
        <f>SUM(D125:J125)</f>
        <v>15</v>
      </c>
      <c r="L125" s="109">
        <v>35</v>
      </c>
      <c r="M125" s="109">
        <f t="shared" si="10"/>
        <v>50</v>
      </c>
      <c r="N125" s="293">
        <v>2</v>
      </c>
      <c r="O125" s="294" t="s">
        <v>224</v>
      </c>
      <c r="P125" s="123"/>
      <c r="Q125" s="5"/>
      <c r="R125" s="5"/>
      <c r="S125" s="5"/>
      <c r="T125" s="9"/>
      <c r="U125" s="9"/>
      <c r="V125" s="75"/>
      <c r="W125" s="117"/>
      <c r="X125" s="117"/>
      <c r="Y125" s="117"/>
      <c r="Z125" s="122"/>
      <c r="AA125" s="216"/>
      <c r="AB125" s="133">
        <f t="shared" si="11"/>
        <v>15</v>
      </c>
      <c r="AC125" s="212">
        <f t="shared" si="11"/>
        <v>35</v>
      </c>
      <c r="AD125" s="212">
        <f t="shared" si="11"/>
        <v>50</v>
      </c>
      <c r="AE125" s="212">
        <f t="shared" si="11"/>
        <v>2</v>
      </c>
    </row>
    <row r="126" spans="1:31" ht="27.6" customHeight="1" x14ac:dyDescent="0.25">
      <c r="A126" s="59">
        <v>4</v>
      </c>
      <c r="B126" s="290" t="s">
        <v>225</v>
      </c>
      <c r="C126" s="379" t="s">
        <v>258</v>
      </c>
      <c r="D126" s="106"/>
      <c r="E126" s="21">
        <v>20</v>
      </c>
      <c r="F126" s="21"/>
      <c r="H126" s="42"/>
      <c r="I126" s="42"/>
      <c r="J126" s="60"/>
      <c r="K126" s="109">
        <f>SUM(D126:J126)</f>
        <v>20</v>
      </c>
      <c r="L126" s="109">
        <v>30</v>
      </c>
      <c r="M126" s="109">
        <f t="shared" si="10"/>
        <v>50</v>
      </c>
      <c r="N126" s="293">
        <v>2</v>
      </c>
      <c r="O126" s="294" t="s">
        <v>62</v>
      </c>
      <c r="P126" s="123"/>
      <c r="Q126" s="5">
        <v>20</v>
      </c>
      <c r="R126" s="5"/>
      <c r="S126" s="8"/>
      <c r="T126" s="9"/>
      <c r="U126" s="9"/>
      <c r="V126" s="75"/>
      <c r="W126" s="117">
        <f>SUM(P126:V126)</f>
        <v>20</v>
      </c>
      <c r="X126" s="117">
        <v>20</v>
      </c>
      <c r="Y126" s="117">
        <f>SUM(W126+X126)</f>
        <v>40</v>
      </c>
      <c r="Z126" s="122">
        <v>2</v>
      </c>
      <c r="AA126" s="216" t="s">
        <v>63</v>
      </c>
      <c r="AB126" s="133">
        <f t="shared" si="11"/>
        <v>40</v>
      </c>
      <c r="AC126" s="212">
        <f t="shared" si="11"/>
        <v>50</v>
      </c>
      <c r="AD126" s="212">
        <f t="shared" si="11"/>
        <v>90</v>
      </c>
      <c r="AE126" s="212">
        <f t="shared" si="11"/>
        <v>4</v>
      </c>
    </row>
    <row r="127" spans="1:31" ht="21" customHeight="1" x14ac:dyDescent="0.25">
      <c r="A127" s="59">
        <v>5</v>
      </c>
      <c r="B127" s="299" t="s">
        <v>181</v>
      </c>
      <c r="C127" s="125" t="s">
        <v>174</v>
      </c>
      <c r="D127" s="300">
        <v>20</v>
      </c>
      <c r="E127" s="301"/>
      <c r="F127" s="302"/>
      <c r="G127" s="302"/>
      <c r="H127" s="303"/>
      <c r="I127" s="303"/>
      <c r="J127" s="358"/>
      <c r="K127" s="109">
        <f>SUM(D127:J127)</f>
        <v>20</v>
      </c>
      <c r="L127" s="359">
        <v>10</v>
      </c>
      <c r="M127" s="109">
        <f t="shared" si="10"/>
        <v>30</v>
      </c>
      <c r="N127" s="293">
        <v>1</v>
      </c>
      <c r="O127" s="118" t="s">
        <v>63</v>
      </c>
      <c r="P127" s="123"/>
      <c r="Q127" s="5"/>
      <c r="R127" s="5"/>
      <c r="S127" s="5"/>
      <c r="T127" s="9"/>
      <c r="U127" s="9"/>
      <c r="V127" s="75"/>
      <c r="W127" s="117"/>
      <c r="X127" s="117"/>
      <c r="Y127" s="117"/>
      <c r="Z127" s="122"/>
      <c r="AA127" s="304"/>
      <c r="AB127" s="133">
        <f t="shared" si="11"/>
        <v>20</v>
      </c>
      <c r="AC127" s="212">
        <f t="shared" si="11"/>
        <v>10</v>
      </c>
      <c r="AD127" s="212">
        <f t="shared" si="11"/>
        <v>30</v>
      </c>
      <c r="AE127" s="212">
        <f t="shared" si="11"/>
        <v>1</v>
      </c>
    </row>
    <row r="128" spans="1:31" ht="24" customHeight="1" x14ac:dyDescent="0.25">
      <c r="A128" s="59">
        <v>6</v>
      </c>
      <c r="B128" s="305" t="s">
        <v>227</v>
      </c>
      <c r="C128" s="105" t="s">
        <v>159</v>
      </c>
      <c r="D128" s="106"/>
      <c r="E128" s="306"/>
      <c r="F128" s="21"/>
      <c r="G128" s="21"/>
      <c r="H128" s="42"/>
      <c r="I128" s="42"/>
      <c r="J128" s="60"/>
      <c r="K128" s="109"/>
      <c r="L128" s="109"/>
      <c r="M128" s="109"/>
      <c r="N128" s="293"/>
      <c r="O128" s="294"/>
      <c r="P128" s="123">
        <v>10</v>
      </c>
      <c r="Q128" s="5">
        <v>15</v>
      </c>
      <c r="R128" s="5"/>
      <c r="S128" s="5"/>
      <c r="T128" s="9"/>
      <c r="U128" s="9"/>
      <c r="V128" s="75"/>
      <c r="W128" s="117">
        <f>SUM(P128:V128)</f>
        <v>25</v>
      </c>
      <c r="X128" s="117">
        <v>25</v>
      </c>
      <c r="Y128" s="117">
        <f>SUM(W128+X128)</f>
        <v>50</v>
      </c>
      <c r="Z128" s="122">
        <v>2</v>
      </c>
      <c r="AA128" s="115" t="s">
        <v>62</v>
      </c>
      <c r="AB128" s="133">
        <f t="shared" si="11"/>
        <v>25</v>
      </c>
      <c r="AC128" s="212">
        <f t="shared" si="11"/>
        <v>25</v>
      </c>
      <c r="AD128" s="212">
        <f t="shared" si="11"/>
        <v>50</v>
      </c>
      <c r="AE128" s="212">
        <f t="shared" si="11"/>
        <v>2</v>
      </c>
    </row>
    <row r="129" spans="1:31" ht="22.9" customHeight="1" x14ac:dyDescent="0.25">
      <c r="A129" s="59">
        <v>7</v>
      </c>
      <c r="B129" s="290" t="s">
        <v>228</v>
      </c>
      <c r="C129" s="105" t="s">
        <v>159</v>
      </c>
      <c r="D129" s="106"/>
      <c r="E129" s="32">
        <v>10</v>
      </c>
      <c r="F129" s="21"/>
      <c r="G129" s="21"/>
      <c r="H129" s="42"/>
      <c r="I129" s="42"/>
      <c r="J129" s="60"/>
      <c r="K129" s="109">
        <f>SUM(D129:J129)</f>
        <v>10</v>
      </c>
      <c r="L129" s="109">
        <v>15</v>
      </c>
      <c r="M129" s="109">
        <f t="shared" si="10"/>
        <v>25</v>
      </c>
      <c r="N129" s="293">
        <v>1</v>
      </c>
      <c r="O129" s="294" t="s">
        <v>62</v>
      </c>
      <c r="P129" s="123"/>
      <c r="Q129" s="5"/>
      <c r="R129" s="5"/>
      <c r="S129" s="5"/>
      <c r="T129" s="9"/>
      <c r="U129" s="9"/>
      <c r="V129" s="75"/>
      <c r="W129" s="117"/>
      <c r="X129" s="117"/>
      <c r="Y129" s="117"/>
      <c r="Z129" s="122"/>
      <c r="AA129" s="115"/>
      <c r="AB129" s="133">
        <f t="shared" si="11"/>
        <v>10</v>
      </c>
      <c r="AC129" s="212">
        <f t="shared" si="11"/>
        <v>15</v>
      </c>
      <c r="AD129" s="212">
        <f t="shared" si="11"/>
        <v>25</v>
      </c>
      <c r="AE129" s="212">
        <f t="shared" si="11"/>
        <v>1</v>
      </c>
    </row>
    <row r="130" spans="1:31" ht="24" customHeight="1" x14ac:dyDescent="0.25">
      <c r="A130" s="59">
        <v>8</v>
      </c>
      <c r="B130" s="290" t="s">
        <v>229</v>
      </c>
      <c r="C130" s="125" t="s">
        <v>174</v>
      </c>
      <c r="D130" s="106"/>
      <c r="E130" s="306"/>
      <c r="F130" s="21"/>
      <c r="G130" s="21"/>
      <c r="H130" s="42"/>
      <c r="I130" s="42"/>
      <c r="J130" s="60"/>
      <c r="K130" s="109"/>
      <c r="L130" s="109"/>
      <c r="M130" s="109"/>
      <c r="N130" s="293"/>
      <c r="O130" s="294"/>
      <c r="P130" s="123">
        <v>10</v>
      </c>
      <c r="Q130" s="5"/>
      <c r="R130" s="5">
        <v>10</v>
      </c>
      <c r="S130" s="5"/>
      <c r="T130" s="9"/>
      <c r="U130" s="9"/>
      <c r="V130" s="75"/>
      <c r="W130" s="117">
        <f>SUM(P130:V130)</f>
        <v>20</v>
      </c>
      <c r="X130" s="117">
        <v>60</v>
      </c>
      <c r="Y130" s="117">
        <f>SUM(W130+X130)</f>
        <v>80</v>
      </c>
      <c r="Z130" s="122">
        <v>3</v>
      </c>
      <c r="AA130" s="216" t="s">
        <v>63</v>
      </c>
      <c r="AB130" s="133">
        <f t="shared" si="11"/>
        <v>20</v>
      </c>
      <c r="AC130" s="212">
        <f t="shared" si="11"/>
        <v>60</v>
      </c>
      <c r="AD130" s="212">
        <f t="shared" si="11"/>
        <v>80</v>
      </c>
      <c r="AE130" s="212">
        <f t="shared" si="11"/>
        <v>3</v>
      </c>
    </row>
    <row r="131" spans="1:31" ht="28.5" x14ac:dyDescent="0.25">
      <c r="A131" s="59">
        <v>9</v>
      </c>
      <c r="B131" s="290" t="s">
        <v>230</v>
      </c>
      <c r="C131" s="105" t="s">
        <v>231</v>
      </c>
      <c r="D131" s="106"/>
      <c r="E131" s="306"/>
      <c r="F131" s="21"/>
      <c r="G131" s="21"/>
      <c r="H131" s="42"/>
      <c r="I131" s="42"/>
      <c r="J131" s="60"/>
      <c r="K131" s="109"/>
      <c r="L131" s="109"/>
      <c r="M131" s="109"/>
      <c r="N131" s="293"/>
      <c r="O131" s="294"/>
      <c r="P131" s="123"/>
      <c r="Q131" s="5">
        <v>20</v>
      </c>
      <c r="R131" s="5"/>
      <c r="S131" s="5"/>
      <c r="T131" s="9"/>
      <c r="U131" s="9"/>
      <c r="V131" s="75"/>
      <c r="W131" s="117">
        <f>SUM(P131:V131)</f>
        <v>20</v>
      </c>
      <c r="X131" s="117">
        <v>30</v>
      </c>
      <c r="Y131" s="117">
        <f>SUM(W131+X131)</f>
        <v>50</v>
      </c>
      <c r="Z131" s="122">
        <v>2</v>
      </c>
      <c r="AA131" s="115" t="s">
        <v>62</v>
      </c>
      <c r="AB131" s="133">
        <f t="shared" si="11"/>
        <v>20</v>
      </c>
      <c r="AC131" s="212">
        <f t="shared" si="11"/>
        <v>30</v>
      </c>
      <c r="AD131" s="212">
        <f t="shared" si="11"/>
        <v>50</v>
      </c>
      <c r="AE131" s="212">
        <f t="shared" si="11"/>
        <v>2</v>
      </c>
    </row>
    <row r="132" spans="1:31" ht="28.15" customHeight="1" x14ac:dyDescent="0.25">
      <c r="A132" s="59">
        <v>10</v>
      </c>
      <c r="B132" s="290" t="s">
        <v>232</v>
      </c>
      <c r="C132" s="105" t="s">
        <v>231</v>
      </c>
      <c r="D132" s="106"/>
      <c r="E132" s="32">
        <v>10</v>
      </c>
      <c r="F132" s="21"/>
      <c r="G132" s="21"/>
      <c r="H132" s="42"/>
      <c r="I132" s="42"/>
      <c r="J132" s="60"/>
      <c r="K132" s="109">
        <f>SUM(D132:J132)</f>
        <v>10</v>
      </c>
      <c r="L132" s="109">
        <v>40</v>
      </c>
      <c r="M132" s="109">
        <f t="shared" si="10"/>
        <v>50</v>
      </c>
      <c r="N132" s="295">
        <v>2</v>
      </c>
      <c r="O132" s="116" t="s">
        <v>62</v>
      </c>
      <c r="P132" s="123"/>
      <c r="Q132" s="5"/>
      <c r="R132" s="5"/>
      <c r="S132" s="5"/>
      <c r="T132" s="9"/>
      <c r="U132" s="9"/>
      <c r="V132" s="75"/>
      <c r="W132" s="117"/>
      <c r="X132" s="117"/>
      <c r="Y132" s="117"/>
      <c r="Z132" s="122"/>
      <c r="AA132" s="115"/>
      <c r="AB132" s="133">
        <f t="shared" si="11"/>
        <v>10</v>
      </c>
      <c r="AC132" s="212">
        <f t="shared" si="11"/>
        <v>40</v>
      </c>
      <c r="AD132" s="212">
        <f t="shared" si="11"/>
        <v>50</v>
      </c>
      <c r="AE132" s="212">
        <f t="shared" si="11"/>
        <v>2</v>
      </c>
    </row>
    <row r="133" spans="1:31" ht="28.15" customHeight="1" x14ac:dyDescent="0.25">
      <c r="A133" s="59">
        <v>11</v>
      </c>
      <c r="B133" s="290" t="s">
        <v>233</v>
      </c>
      <c r="C133" s="105" t="s">
        <v>234</v>
      </c>
      <c r="D133" s="106"/>
      <c r="E133" s="306"/>
      <c r="F133" s="21"/>
      <c r="G133" s="21"/>
      <c r="H133" s="42"/>
      <c r="I133" s="42"/>
      <c r="J133" s="60"/>
      <c r="K133" s="109"/>
      <c r="L133" s="109"/>
      <c r="M133" s="109"/>
      <c r="N133" s="295"/>
      <c r="O133" s="116"/>
      <c r="P133" s="123">
        <v>15</v>
      </c>
      <c r="Q133" s="5"/>
      <c r="R133" s="5"/>
      <c r="S133" s="5"/>
      <c r="T133" s="9"/>
      <c r="U133" s="9"/>
      <c r="V133" s="75"/>
      <c r="W133" s="117">
        <f>SUM(P133:V133)</f>
        <v>15</v>
      </c>
      <c r="X133" s="117">
        <v>15</v>
      </c>
      <c r="Y133" s="117">
        <f>SUM(W133+X133)</f>
        <v>30</v>
      </c>
      <c r="Z133" s="122">
        <v>1</v>
      </c>
      <c r="AA133" s="115" t="s">
        <v>62</v>
      </c>
      <c r="AB133" s="133">
        <f t="shared" si="11"/>
        <v>15</v>
      </c>
      <c r="AC133" s="212">
        <f t="shared" si="11"/>
        <v>15</v>
      </c>
      <c r="AD133" s="212">
        <f t="shared" si="11"/>
        <v>30</v>
      </c>
      <c r="AE133" s="212">
        <f t="shared" si="11"/>
        <v>1</v>
      </c>
    </row>
    <row r="134" spans="1:31" ht="31.5" customHeight="1" x14ac:dyDescent="0.25">
      <c r="A134" s="59">
        <v>12</v>
      </c>
      <c r="B134" s="290" t="s">
        <v>235</v>
      </c>
      <c r="C134" s="105" t="s">
        <v>261</v>
      </c>
      <c r="D134" s="106"/>
      <c r="E134" s="306"/>
      <c r="F134" s="21">
        <v>10</v>
      </c>
      <c r="G134" s="21"/>
      <c r="H134" s="42"/>
      <c r="I134" s="42"/>
      <c r="J134" s="60"/>
      <c r="K134" s="109">
        <f>SUM(D134:J134)</f>
        <v>10</v>
      </c>
      <c r="L134" s="109">
        <v>15</v>
      </c>
      <c r="M134" s="109">
        <f t="shared" si="10"/>
        <v>25</v>
      </c>
      <c r="N134" s="295">
        <v>1</v>
      </c>
      <c r="O134" s="116" t="s">
        <v>62</v>
      </c>
      <c r="P134" s="123"/>
      <c r="Q134" s="5"/>
      <c r="R134" s="5"/>
      <c r="S134" s="5"/>
      <c r="T134" s="9"/>
      <c r="U134" s="9"/>
      <c r="V134" s="75"/>
      <c r="W134" s="117"/>
      <c r="X134" s="117"/>
      <c r="Y134" s="117"/>
      <c r="Z134" s="122"/>
      <c r="AA134" s="115"/>
      <c r="AB134" s="133">
        <f t="shared" si="11"/>
        <v>10</v>
      </c>
      <c r="AC134" s="212">
        <f t="shared" si="11"/>
        <v>15</v>
      </c>
      <c r="AD134" s="212">
        <f t="shared" si="11"/>
        <v>25</v>
      </c>
      <c r="AE134" s="212">
        <f t="shared" si="11"/>
        <v>1</v>
      </c>
    </row>
    <row r="135" spans="1:31" ht="28.5" x14ac:dyDescent="0.25">
      <c r="A135" s="59">
        <v>13</v>
      </c>
      <c r="B135" s="290" t="s">
        <v>236</v>
      </c>
      <c r="C135" s="105" t="s">
        <v>234</v>
      </c>
      <c r="D135" s="106">
        <v>10</v>
      </c>
      <c r="E135" s="32">
        <v>5</v>
      </c>
      <c r="F135" s="21"/>
      <c r="G135" s="21"/>
      <c r="H135" s="42"/>
      <c r="I135" s="42"/>
      <c r="J135" s="60"/>
      <c r="K135" s="109">
        <f>SUM(D135:J135)</f>
        <v>15</v>
      </c>
      <c r="L135" s="109">
        <v>35</v>
      </c>
      <c r="M135" s="109">
        <f t="shared" si="10"/>
        <v>50</v>
      </c>
      <c r="N135" s="295">
        <v>2</v>
      </c>
      <c r="O135" s="116" t="s">
        <v>62</v>
      </c>
      <c r="P135" s="123"/>
      <c r="Q135" s="5"/>
      <c r="R135" s="5"/>
      <c r="S135" s="5"/>
      <c r="T135" s="9"/>
      <c r="U135" s="9"/>
      <c r="V135" s="75"/>
      <c r="W135" s="117"/>
      <c r="X135" s="117"/>
      <c r="Y135" s="117"/>
      <c r="Z135" s="122"/>
      <c r="AA135" s="115"/>
      <c r="AB135" s="133">
        <f t="shared" si="11"/>
        <v>15</v>
      </c>
      <c r="AC135" s="212">
        <f t="shared" si="11"/>
        <v>35</v>
      </c>
      <c r="AD135" s="212">
        <f t="shared" si="11"/>
        <v>50</v>
      </c>
      <c r="AE135" s="212">
        <f t="shared" si="11"/>
        <v>2</v>
      </c>
    </row>
    <row r="136" spans="1:31" ht="26.45" customHeight="1" thickBot="1" x14ac:dyDescent="0.3">
      <c r="A136" s="297">
        <v>14</v>
      </c>
      <c r="B136" s="308" t="s">
        <v>237</v>
      </c>
      <c r="C136" s="309"/>
      <c r="D136" s="106"/>
      <c r="E136" s="32">
        <v>30</v>
      </c>
      <c r="F136" s="21"/>
      <c r="G136" s="21"/>
      <c r="H136" s="42"/>
      <c r="I136" s="42"/>
      <c r="J136" s="60"/>
      <c r="K136" s="208">
        <f>SUM(D136:J136)</f>
        <v>30</v>
      </c>
      <c r="L136" s="268">
        <v>70</v>
      </c>
      <c r="M136" s="208">
        <f t="shared" si="10"/>
        <v>100</v>
      </c>
      <c r="N136" s="295">
        <v>4</v>
      </c>
      <c r="O136" s="121" t="s">
        <v>62</v>
      </c>
      <c r="P136" s="311"/>
      <c r="Q136" s="5">
        <v>30</v>
      </c>
      <c r="R136" s="5"/>
      <c r="S136" s="5"/>
      <c r="T136" s="9"/>
      <c r="U136" s="9"/>
      <c r="V136" s="75"/>
      <c r="W136" s="307">
        <f>SUM(P136:V136)</f>
        <v>30</v>
      </c>
      <c r="X136" s="360">
        <v>70</v>
      </c>
      <c r="Y136" s="213">
        <f>SUM(W136+X136)</f>
        <v>100</v>
      </c>
      <c r="Z136" s="312">
        <v>4</v>
      </c>
      <c r="AA136" s="313" t="s">
        <v>62</v>
      </c>
      <c r="AB136" s="219">
        <f t="shared" si="11"/>
        <v>60</v>
      </c>
      <c r="AC136" s="249">
        <f t="shared" si="11"/>
        <v>140</v>
      </c>
      <c r="AD136" s="361">
        <f t="shared" si="11"/>
        <v>200</v>
      </c>
      <c r="AE136" s="218">
        <f t="shared" si="11"/>
        <v>8</v>
      </c>
    </row>
    <row r="137" spans="1:31" ht="23.45" customHeight="1" thickBot="1" x14ac:dyDescent="0.3">
      <c r="A137" s="242"/>
      <c r="B137" s="221" t="s">
        <v>102</v>
      </c>
      <c r="C137" s="222"/>
      <c r="D137" s="223">
        <f>SUM(D123:D136)</f>
        <v>50</v>
      </c>
      <c r="E137" s="223">
        <f>SUM(E123:E136)</f>
        <v>90</v>
      </c>
      <c r="F137" s="223">
        <f>SUM(F127:F136)</f>
        <v>10</v>
      </c>
      <c r="G137" s="223">
        <f>SUM(G128:G136)</f>
        <v>0</v>
      </c>
      <c r="H137" s="223">
        <f>SUM(H128:H136)</f>
        <v>0</v>
      </c>
      <c r="I137" s="223">
        <f>SUM(I128:I136)</f>
        <v>0</v>
      </c>
      <c r="J137" s="223">
        <f>SUM(J128:J136)</f>
        <v>0</v>
      </c>
      <c r="K137" s="223">
        <f>SUM(K123:K136)</f>
        <v>150</v>
      </c>
      <c r="L137" s="223">
        <f>SUM(L123:L136)</f>
        <v>260</v>
      </c>
      <c r="M137" s="223">
        <f>SUM(M123:M136)</f>
        <v>410</v>
      </c>
      <c r="N137" s="223">
        <f>SUM(N123:N136)</f>
        <v>16</v>
      </c>
      <c r="O137" s="224"/>
      <c r="P137" s="223">
        <f>SUM(P123:P136)</f>
        <v>45</v>
      </c>
      <c r="Q137" s="223">
        <f>SUM(Q123:Q136)</f>
        <v>95</v>
      </c>
      <c r="R137" s="223">
        <f>SUM(R126:R136)</f>
        <v>10</v>
      </c>
      <c r="S137" s="223">
        <f ca="1">SUM(S128:S137)</f>
        <v>0</v>
      </c>
      <c r="T137" s="223">
        <f ca="1">SUM(T128:T137)</f>
        <v>0</v>
      </c>
      <c r="U137" s="223">
        <f>SUM(U128:U136)</f>
        <v>0</v>
      </c>
      <c r="V137" s="223">
        <f ca="1">SUM(V120:V137)</f>
        <v>0</v>
      </c>
      <c r="W137" s="223">
        <f>SUM(W123:W136)</f>
        <v>150</v>
      </c>
      <c r="X137" s="223">
        <f>SUM(X123:X136)</f>
        <v>225</v>
      </c>
      <c r="Y137" s="223">
        <f>SUM(Y123:Y136)</f>
        <v>375</v>
      </c>
      <c r="Z137" s="223">
        <f>SUM(Z123:Z136)</f>
        <v>15</v>
      </c>
      <c r="AA137" s="223"/>
      <c r="AB137" s="227">
        <f>SUM(AB123:AB136)</f>
        <v>300</v>
      </c>
      <c r="AC137" s="226">
        <f>SUM(AC123:AC136)</f>
        <v>485</v>
      </c>
      <c r="AD137" s="226">
        <f>SUM(AD123:AD136)</f>
        <v>785</v>
      </c>
      <c r="AE137" s="227">
        <f>SUM(AE123:AE136)</f>
        <v>31</v>
      </c>
    </row>
    <row r="138" spans="1:31" x14ac:dyDescent="0.2">
      <c r="AD138" s="2"/>
    </row>
    <row r="139" spans="1:31" x14ac:dyDescent="0.2">
      <c r="AD139" s="2"/>
    </row>
    <row r="140" spans="1:31" ht="15" x14ac:dyDescent="0.25">
      <c r="Q140" s="4" t="s">
        <v>103</v>
      </c>
      <c r="AD140" s="2"/>
    </row>
    <row r="141" spans="1:31" x14ac:dyDescent="0.2">
      <c r="AD141" s="2"/>
    </row>
  </sheetData>
  <mergeCells count="90">
    <mergeCell ref="G1:J1"/>
    <mergeCell ref="G2:J2"/>
    <mergeCell ref="G3:J3"/>
    <mergeCell ref="G4:J4"/>
    <mergeCell ref="G5:J5"/>
    <mergeCell ref="N6:Z6"/>
    <mergeCell ref="G7:J7"/>
    <mergeCell ref="G8:J8"/>
    <mergeCell ref="N8:Z8"/>
    <mergeCell ref="A10:A12"/>
    <mergeCell ref="B10:B12"/>
    <mergeCell ref="C10:C12"/>
    <mergeCell ref="D10:AA10"/>
    <mergeCell ref="G6:J6"/>
    <mergeCell ref="AB10:AB12"/>
    <mergeCell ref="AC10:AC12"/>
    <mergeCell ref="AD10:AD12"/>
    <mergeCell ref="AE10:AE12"/>
    <mergeCell ref="D11:N11"/>
    <mergeCell ref="P11:AA11"/>
    <mergeCell ref="AD25:AD27"/>
    <mergeCell ref="AE25:AE27"/>
    <mergeCell ref="D26:N26"/>
    <mergeCell ref="P26:AA26"/>
    <mergeCell ref="A41:A43"/>
    <mergeCell ref="B41:B43"/>
    <mergeCell ref="C41:C43"/>
    <mergeCell ref="D41:AA41"/>
    <mergeCell ref="AB41:AB43"/>
    <mergeCell ref="AC41:AC43"/>
    <mergeCell ref="A25:A27"/>
    <mergeCell ref="B25:B27"/>
    <mergeCell ref="C25:C27"/>
    <mergeCell ref="D25:AA25"/>
    <mergeCell ref="AB25:AB27"/>
    <mergeCell ref="AC25:AC27"/>
    <mergeCell ref="AD41:AD43"/>
    <mergeCell ref="AE41:AE43"/>
    <mergeCell ref="D42:N42"/>
    <mergeCell ref="P42:AA42"/>
    <mergeCell ref="A58:A60"/>
    <mergeCell ref="B58:B60"/>
    <mergeCell ref="C58:C60"/>
    <mergeCell ref="D58:AA58"/>
    <mergeCell ref="AB58:AB60"/>
    <mergeCell ref="AC58:AC60"/>
    <mergeCell ref="AD58:AD60"/>
    <mergeCell ref="AE58:AE60"/>
    <mergeCell ref="D59:N59"/>
    <mergeCell ref="P59:AA59"/>
    <mergeCell ref="A73:A75"/>
    <mergeCell ref="B73:B75"/>
    <mergeCell ref="C73:C75"/>
    <mergeCell ref="D73:AA73"/>
    <mergeCell ref="AB73:AB75"/>
    <mergeCell ref="AC73:AC75"/>
    <mergeCell ref="AD73:AD75"/>
    <mergeCell ref="AE73:AE75"/>
    <mergeCell ref="D74:N74"/>
    <mergeCell ref="P74:AA74"/>
    <mergeCell ref="A89:A91"/>
    <mergeCell ref="B89:B91"/>
    <mergeCell ref="C89:C91"/>
    <mergeCell ref="D89:AA89"/>
    <mergeCell ref="AB89:AB91"/>
    <mergeCell ref="AC89:AC91"/>
    <mergeCell ref="AD89:AD91"/>
    <mergeCell ref="AE89:AE91"/>
    <mergeCell ref="D90:N90"/>
    <mergeCell ref="P90:AA90"/>
    <mergeCell ref="A103:A105"/>
    <mergeCell ref="B103:B105"/>
    <mergeCell ref="C103:C105"/>
    <mergeCell ref="D103:AA103"/>
    <mergeCell ref="AB103:AB105"/>
    <mergeCell ref="A120:A122"/>
    <mergeCell ref="B120:B122"/>
    <mergeCell ref="C120:C122"/>
    <mergeCell ref="D120:AA120"/>
    <mergeCell ref="AB120:AB122"/>
    <mergeCell ref="AD120:AD122"/>
    <mergeCell ref="AE120:AE122"/>
    <mergeCell ref="D121:N121"/>
    <mergeCell ref="P121:AA121"/>
    <mergeCell ref="AD103:AD105"/>
    <mergeCell ref="AE103:AE105"/>
    <mergeCell ref="D104:N104"/>
    <mergeCell ref="P104:AA104"/>
    <mergeCell ref="AC120:AC122"/>
    <mergeCell ref="AC103:AC105"/>
  </mergeCells>
  <printOptions horizontalCentered="1"/>
  <pageMargins left="0.62992125984251968" right="0.23622047244094491" top="0.55118110236220474" bottom="0.15748031496062992" header="0.31496062992125984" footer="0.31496062992125984"/>
  <pageSetup paperSize="9" scale="30" orientation="landscape" r:id="rId1"/>
  <rowBreaks count="3" manualBreakCount="3">
    <brk id="38" max="32" man="1"/>
    <brk id="71" max="32" man="1"/>
    <brk id="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Opiekunowie lat</vt:lpstr>
      <vt:lpstr>I rok ZP-II st</vt:lpstr>
      <vt:lpstr>II rok ZP-II st</vt:lpstr>
      <vt:lpstr>I rok ZP-II nst</vt:lpstr>
      <vt:lpstr>II rok ZP-II nst</vt:lpstr>
      <vt:lpstr>'I rok ZP-II nst'!Obszar_wydruku</vt:lpstr>
      <vt:lpstr>'I rok ZP-II st'!Obszar_wydruku</vt:lpstr>
      <vt:lpstr>'II rok ZP-II nst'!Obszar_wydruku</vt:lpstr>
      <vt:lpstr>'II rok ZP-II st'!Obszar_wydruku</vt:lpstr>
      <vt:lpstr>'Opiekunowie lat'!Obszar_wydruku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2024-08-14T09:28:39Z</dcterms:modified>
  <cp:category/>
  <cp:contentStatus/>
</cp:coreProperties>
</file>