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KOS\"/>
    </mc:Choice>
  </mc:AlternateContent>
  <bookViews>
    <workbookView xWindow="-36" yWindow="312" windowWidth="9432" windowHeight="4308" tabRatio="689" activeTab="1"/>
  </bookViews>
  <sheets>
    <sheet name="Opiekunowie roku" sheetId="29" r:id="rId1"/>
    <sheet name="III rok KOS" sheetId="30" r:id="rId2"/>
  </sheets>
  <definedNames>
    <definedName name="_xlnm.Print_Area" localSheetId="1">'III rok KOS'!$A$1:$AB$49</definedName>
    <definedName name="_xlnm.Print_Area" localSheetId="0">'Opiekunowie roku'!$A$1:$C$28</definedName>
  </definedNames>
  <calcPr calcId="152511"/>
</workbook>
</file>

<file path=xl/calcChain.xml><?xml version="1.0" encoding="utf-8"?>
<calcChain xmlns="http://schemas.openxmlformats.org/spreadsheetml/2006/main">
  <c r="AB45" i="30" l="1"/>
  <c r="X45" i="30"/>
  <c r="W45" i="30"/>
  <c r="V45" i="30"/>
  <c r="U45" i="30"/>
  <c r="T45" i="30"/>
  <c r="S45" i="30"/>
  <c r="P46" i="30" s="1"/>
  <c r="P47" i="30" s="1"/>
  <c r="L45" i="30"/>
  <c r="K45" i="30"/>
  <c r="J45" i="30"/>
  <c r="I45" i="30"/>
  <c r="H45" i="30"/>
  <c r="G45" i="30"/>
  <c r="E46" i="30" s="1"/>
  <c r="E45" i="30"/>
  <c r="AB44" i="30"/>
  <c r="AA44" i="30"/>
  <c r="X44" i="30"/>
  <c r="M44" i="30"/>
  <c r="AB43" i="30"/>
  <c r="AA43" i="30"/>
  <c r="M43" i="30"/>
  <c r="AB42" i="30"/>
  <c r="AA42" i="30"/>
  <c r="X42" i="30"/>
  <c r="M42" i="30"/>
  <c r="AB41" i="30"/>
  <c r="M41" i="30"/>
  <c r="AB40" i="30"/>
  <c r="AA40" i="30"/>
  <c r="M40" i="30"/>
  <c r="AB39" i="30"/>
  <c r="AA39" i="30"/>
  <c r="X39" i="30"/>
  <c r="M39" i="30"/>
  <c r="AB38" i="30"/>
  <c r="AA38" i="30"/>
  <c r="X38" i="30"/>
  <c r="M38" i="30"/>
  <c r="AB37" i="30"/>
  <c r="AA37" i="30"/>
  <c r="X37" i="30"/>
  <c r="M37" i="30"/>
  <c r="AB36" i="30"/>
  <c r="AA36" i="30"/>
  <c r="X36" i="30"/>
  <c r="M36" i="30"/>
  <c r="AB35" i="30"/>
  <c r="AA35" i="30"/>
  <c r="X35" i="30"/>
  <c r="M35" i="30"/>
  <c r="AB34" i="30"/>
  <c r="AA34" i="30"/>
  <c r="X34" i="30"/>
  <c r="M34" i="30"/>
  <c r="AB33" i="30"/>
  <c r="AA33" i="30"/>
  <c r="X33" i="30"/>
  <c r="M33" i="30"/>
  <c r="AB32" i="30"/>
  <c r="AA32" i="30"/>
  <c r="X32" i="30"/>
  <c r="M32" i="30"/>
  <c r="AB31" i="30"/>
  <c r="AA31" i="30"/>
  <c r="X31" i="30"/>
  <c r="M31" i="30"/>
  <c r="AB30" i="30"/>
  <c r="AA30" i="30"/>
  <c r="X30" i="30"/>
  <c r="M30" i="30"/>
  <c r="AB29" i="30"/>
  <c r="AA29" i="30"/>
  <c r="X29" i="30"/>
  <c r="M29" i="30"/>
  <c r="AB28" i="30"/>
  <c r="AA28" i="30"/>
  <c r="X28" i="30"/>
  <c r="M28" i="30"/>
  <c r="AB27" i="30"/>
  <c r="AA27" i="30"/>
  <c r="X27" i="30"/>
  <c r="M27" i="30"/>
  <c r="AB26" i="30"/>
  <c r="AA26" i="30"/>
  <c r="X26" i="30"/>
  <c r="M26" i="30"/>
  <c r="AB25" i="30"/>
  <c r="AA25" i="30"/>
  <c r="X25" i="30"/>
  <c r="M25" i="30"/>
  <c r="AB24" i="30"/>
  <c r="AA24" i="30"/>
  <c r="X24" i="30"/>
  <c r="M24" i="30"/>
  <c r="AB23" i="30"/>
  <c r="AA23" i="30"/>
  <c r="X23" i="30"/>
  <c r="M23" i="30"/>
  <c r="AB22" i="30"/>
  <c r="AA22" i="30"/>
  <c r="X22" i="30"/>
  <c r="M22" i="30"/>
  <c r="AB21" i="30"/>
  <c r="AA21" i="30"/>
  <c r="X21" i="30"/>
  <c r="M21" i="30"/>
  <c r="AB20" i="30"/>
  <c r="AA20" i="30"/>
  <c r="X20" i="30"/>
  <c r="M20" i="30"/>
  <c r="AB19" i="30"/>
  <c r="AA19" i="30"/>
  <c r="X19" i="30"/>
  <c r="M19" i="30"/>
  <c r="AB18" i="30"/>
  <c r="AA18" i="30"/>
  <c r="X18" i="30"/>
  <c r="M18" i="30"/>
  <c r="AB17" i="30"/>
  <c r="AA17" i="30"/>
  <c r="X17" i="30"/>
  <c r="M17" i="30"/>
  <c r="AB16" i="30"/>
  <c r="AA16" i="30"/>
  <c r="X16" i="30"/>
  <c r="M16" i="30"/>
  <c r="AB15" i="30"/>
  <c r="AA15" i="30"/>
  <c r="X15" i="30"/>
  <c r="M15" i="30"/>
  <c r="AB14" i="30"/>
  <c r="AA14" i="30"/>
  <c r="X14" i="30"/>
  <c r="M14" i="30"/>
  <c r="M13" i="30"/>
  <c r="E47" i="30" l="1"/>
  <c r="AA47" i="30" s="1"/>
  <c r="AA46" i="30"/>
  <c r="M45" i="30"/>
</calcChain>
</file>

<file path=xl/sharedStrings.xml><?xml version="1.0" encoding="utf-8"?>
<sst xmlns="http://schemas.openxmlformats.org/spreadsheetml/2006/main" count="182" uniqueCount="119">
  <si>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</si>
  <si>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</si>
  <si>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</si>
  <si>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</si>
  <si>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</si>
  <si>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</si>
  <si>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</si>
  <si>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</si>
  <si>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</si>
  <si>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</si>
  <si>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</si>
  <si>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</si>
  <si>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</si>
  <si>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</si>
  <si>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</si>
  <si>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</si>
  <si>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</si>
  <si>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</si>
  <si>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</si>
  <si>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</si>
  <si>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</si>
  <si>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</si>
  <si>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</si>
  <si>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</si>
  <si>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</si>
  <si>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</si>
  <si>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</si>
  <si>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</si>
  <si>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</si>
  <si>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</si>
  <si>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</si>
  <si>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</si>
  <si>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</si>
  <si>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</si>
  <si>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</si>
  <si>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</si>
  <si>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</si>
  <si>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</si>
  <si>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</si>
  <si>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</si>
  <si>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praktyczny</t>
  </si>
  <si>
    <t xml:space="preserve">Studia I stopnia </t>
  </si>
  <si>
    <t>stacjonarne</t>
  </si>
  <si>
    <t>Wydział Nauk o Zdrowiu</t>
  </si>
  <si>
    <t>brak</t>
  </si>
  <si>
    <t>prof. dr hab. n. med. Tomasz Kostka</t>
  </si>
  <si>
    <t>dr n. hum. Krzysztof Rosa</t>
  </si>
  <si>
    <t>dr n. hum. Agnieszka Pawlak</t>
  </si>
  <si>
    <t>MODUŁ EKONOMICZNO-PRAWNY Kierownik: dr n.med. Jacek Michalak</t>
  </si>
  <si>
    <t>dr n. hum. Magdalena Wieczorkowska</t>
  </si>
  <si>
    <t>MODUŁ BADAWCZY Kierownik: dr n. hum. Magdalena Wieczorkowska</t>
  </si>
  <si>
    <t>MODUŁ PRACA SOCJALNA I POLITYKA SPOŁECZNA Kierownik: dr n. hum. Agnieszka Pawlak</t>
  </si>
  <si>
    <t>Koordynowana opieka senioralna</t>
  </si>
  <si>
    <t>dr n.med. Anna Gawron-Skarbek</t>
  </si>
  <si>
    <t>MODUŁ MEDYCYNY I ZDROWIA PUBLICZNEGO Kierownik:                                  Prof. dr hab. n. med. Tomasz Kostka</t>
  </si>
  <si>
    <t>Mediacje i rozwiązywanie konfliktów wśród seniorów – warsztaty</t>
  </si>
  <si>
    <t>dr n. hum. Paweł Przyłęcki</t>
  </si>
  <si>
    <t>A1. MODUŁ ZAKŁÓCENIA W ZDROWOTNYM I SPOŁECZNYM FUNKCJONOWANIU OSÓB STARSZYCH (do wyboru)* Kierownik: dr n. hum. Krzysztof Rosa</t>
  </si>
  <si>
    <t>A2. MODUŁ PATOLOGIE SPOŁECZNE WŚRÓD SENIORÓW (do wyboru)*   Kierownik: dr hab. n. hum. prof. nadzw. Wojciech Bielecki</t>
  </si>
  <si>
    <t>dr hab. n. hum. prof. nadzw. Wojciech Bielecki</t>
  </si>
  <si>
    <t>Praktyki zawodowe</t>
  </si>
  <si>
    <t xml:space="preserve">III ROK </t>
  </si>
  <si>
    <t>Farmakologia senioralna</t>
  </si>
  <si>
    <t>Rehabilitacja gerontologiczna</t>
  </si>
  <si>
    <t>Paliatywna i długoterminowa opieka senioralna</t>
  </si>
  <si>
    <t>dr hab. n. med. Mariusz Stępień</t>
  </si>
  <si>
    <t>Planowanie ścieżek leczenia</t>
  </si>
  <si>
    <t>Organizacyjno-prawne aspekty działania centrów opieki medycznej</t>
  </si>
  <si>
    <t>System informacji medycznej – aspekty prawne</t>
  </si>
  <si>
    <t>Analiza dokumentów instytucjonalnych – warsztaty</t>
  </si>
  <si>
    <t>Planowanie, wdrażanie i ewaluacja programów dla seniorów – warsztaty</t>
  </si>
  <si>
    <t>Techniki komputerowego opracowywania danych ilościowych i jakościowych – warsztaty</t>
  </si>
  <si>
    <t>Programy gerontologiczne organizacji międzynarodowych i struktur europejskich</t>
  </si>
  <si>
    <t>Polityka zdrowotna wobec seniorów</t>
  </si>
  <si>
    <t>Wiktymologia osób starszych</t>
  </si>
  <si>
    <t>Senior jako ofiara w ujęciu kulturowym</t>
  </si>
  <si>
    <t>Alkoholizm i narkomania</t>
  </si>
  <si>
    <t>Komunikacja międzykulturowa – warsztaty</t>
  </si>
  <si>
    <t>Socjologia ciała</t>
  </si>
  <si>
    <t>dr n. hum. Anna Alichniewicz</t>
  </si>
  <si>
    <t>Kapitał społeczny i sieci wsparcia społecznego</t>
  </si>
  <si>
    <t>Tanatologia</t>
  </si>
  <si>
    <t>Bioetyka gerontologiczna</t>
  </si>
  <si>
    <t>Zachowania konsumpcyjne seniorów</t>
  </si>
  <si>
    <t>Modele relacji personel medyczny – pacjent senioralny</t>
  </si>
  <si>
    <t>Wychowanie do starości</t>
  </si>
  <si>
    <t>Czas wolny, sport i rekreacja wśród seniorów</t>
  </si>
  <si>
    <t>Warsztat z ekspertem zagranicznym I</t>
  </si>
  <si>
    <t>Warsztat z ekspertem zagranicznym II</t>
  </si>
  <si>
    <t>Warsztat z ekspertem krajowym I</t>
  </si>
  <si>
    <t>Warsztat z ekspertem krajowym II</t>
  </si>
  <si>
    <t>Projekt „EDUMED_SENIOR – nowy kierunek studiów licencjackich w zakresie koordynowanej opieki senioralnej dostosowany do potrzeb regionu łódzkiego zdefiniowanych w RSI LORIS 2030” (POWR.03.01.00-00-N129/16) współfinansowany przez Unię Europejską, ze środków Europejskiego Funduszu Społecznego w ramach Programu Operacyjnego Wiedza Edukacja Rozwój 2014 - 2020</t>
  </si>
  <si>
    <t>Zajęcia projektowe: 1/sport i rekreacja, 2/medycyna i zdrowie publiczne, 3/kultura i wychowanie, 4/polityka społeczna, 5/aktywizacja społeczna i zawodowa*</t>
  </si>
  <si>
    <t>Geragogika z andragogiką / Pedagogika gerontologiczna*</t>
  </si>
  <si>
    <t>Seminarium dyplomowe / Praca licencjacka*</t>
  </si>
  <si>
    <t>Przedmiot  (*)przedmioty / moduły do wyboru</t>
  </si>
  <si>
    <t>dr n. o zdr. Anna Rybarczyk - Szwajkowska</t>
  </si>
  <si>
    <t>dr n. prawn. Jakub Rzymowski</t>
  </si>
  <si>
    <t>MODUŁ OGÓLNY      Kierownik: dr  n. hum. Agnieszka Pawlak</t>
  </si>
  <si>
    <t>INFORMATOR</t>
  </si>
  <si>
    <t>–  dr Agnieszka Pawlak</t>
  </si>
  <si>
    <t>NA KIERUNKU KOORDYNOWANA  OPIEKA  SENIORALNA</t>
  </si>
  <si>
    <t>OPIEKUN ROKU</t>
  </si>
  <si>
    <t>Studia I stopnia</t>
  </si>
  <si>
    <t>2018/2019</t>
  </si>
  <si>
    <t>Semestr V- zimowy</t>
  </si>
  <si>
    <t>Semestr VI -  letni</t>
  </si>
  <si>
    <t>dr n. ekon. Adam Depta</t>
  </si>
  <si>
    <t>dr n. med. Paweł Rasmus</t>
  </si>
  <si>
    <t>B1. MODUŁ SPOŁECZNO-KULTUROWY (do wyboru)*     Kierownik: dr n. hum. Magdalena Wieczorkowska</t>
  </si>
  <si>
    <t>B2. MODUŁ WSPÓŁCZESNOŚĆ I SENIORZY (do wyboru)* Kierownik:             dr n. hum. Paweł Przyłęcki</t>
  </si>
  <si>
    <t>MODUŁ WARSZTATY EKSPERCKIE                 dr n. hum. Paweł Przyłęcki</t>
  </si>
  <si>
    <t>MODUŁ PSYCHOLOGICZNO-PEDAGOGICZNY Kierownik: dr n. hum. Magdalena Wieczorkowska</t>
  </si>
  <si>
    <t>2019/2020</t>
  </si>
  <si>
    <t xml:space="preserve">III rok </t>
  </si>
  <si>
    <t>mgr Anna Machała</t>
  </si>
  <si>
    <t xml:space="preserve">dr n. hum. Rafał Mielczarek </t>
  </si>
  <si>
    <t>dr n. hum. Paweł Przyłęcki / dr n. hum. Agnieszka Pawlak</t>
  </si>
  <si>
    <t>mgr Julian Wójtowicz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</si>
</sst>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1"/>
      <color indexed="12"/>
      <name val="Times New Roman"/>
      <family val="1"/>
      <charset val="238"/>
    </font>
    <font>
      <sz val="8"/>
      <name val="Arial CE"/>
      <charset val="238"/>
    </font>
    <font>
      <sz val="7"/>
      <name val="Times New Roman"/>
      <family val="1"/>
      <charset val="238"/>
    </font>
    <font>
      <sz val="7"/>
      <name val="Arial CE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sz val="36"/>
      <name val="Times New Roman"/>
      <family val="1"/>
      <charset val="238"/>
    </font>
    <font>
      <sz val="12"/>
      <name val="Times New Roman"/>
      <family val="1"/>
      <charset val="238"/>
    </font>
    <font>
      <b/>
      <sz val="20"/>
      <name val="Arial CE"/>
      <charset val="238"/>
    </font>
    <font>
      <sz val="36"/>
      <name val="Arial CE"/>
      <charset val="238"/>
    </font>
    <font>
      <sz val="14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rgb="FF444444"/>
      </top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33" fillId="0" borderId="0"/>
    <xf numFmtId="0" fontId="1" fillId="0" borderId="0"/>
  </cellStyleXfs>
  <cellXfs count="4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4" fillId="0" borderId="13" xfId="0" applyFont="1" applyBorder="1"/>
    <xf numFmtId="0" fontId="24" fillId="0" borderId="20" xfId="0" applyFont="1" applyBorder="1"/>
    <xf numFmtId="0" fontId="5" fillId="0" borderId="0" xfId="0" applyFo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4" fillId="0" borderId="20" xfId="0" applyFont="1" applyBorder="1" applyAlignment="1">
      <alignment vertical="center"/>
    </xf>
    <xf numFmtId="1" fontId="25" fillId="0" borderId="21" xfId="0" applyNumberFormat="1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1" fontId="25" fillId="0" borderId="19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1" fontId="25" fillId="0" borderId="13" xfId="0" applyNumberFormat="1" applyFont="1" applyFill="1" applyBorder="1" applyAlignment="1">
      <alignment horizontal="center"/>
    </xf>
    <xf numFmtId="0" fontId="25" fillId="0" borderId="29" xfId="0" applyFont="1" applyBorder="1"/>
    <xf numFmtId="0" fontId="25" fillId="0" borderId="13" xfId="0" applyFont="1" applyBorder="1" applyAlignment="1">
      <alignment horizontal="center" vertical="center" textRotation="90"/>
    </xf>
    <xf numFmtId="0" fontId="25" fillId="0" borderId="20" xfId="0" applyFont="1" applyBorder="1" applyAlignment="1">
      <alignment horizontal="center" vertical="center" textRotation="90"/>
    </xf>
    <xf numFmtId="0" fontId="25" fillId="0" borderId="20" xfId="0" applyFont="1" applyFill="1" applyBorder="1" applyAlignment="1">
      <alignment horizontal="center"/>
    </xf>
    <xf numFmtId="0" fontId="25" fillId="0" borderId="14" xfId="0" applyFont="1" applyBorder="1"/>
    <xf numFmtId="0" fontId="25" fillId="0" borderId="13" xfId="0" applyFont="1" applyBorder="1"/>
    <xf numFmtId="0" fontId="27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25" fillId="0" borderId="25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5" fillId="0" borderId="13" xfId="0" applyFont="1" applyBorder="1" applyAlignment="1">
      <alignment wrapText="1"/>
    </xf>
    <xf numFmtId="0" fontId="3" fillId="0" borderId="18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12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25" fillId="0" borderId="32" xfId="0" applyFont="1" applyBorder="1"/>
    <xf numFmtId="0" fontId="3" fillId="0" borderId="22" xfId="0" applyFont="1" applyBorder="1" applyAlignment="1">
      <alignment wrapText="1"/>
    </xf>
    <xf numFmtId="0" fontId="25" fillId="0" borderId="19" xfId="0" applyFont="1" applyBorder="1" applyAlignment="1">
      <alignment wrapText="1"/>
    </xf>
    <xf numFmtId="0" fontId="25" fillId="24" borderId="19" xfId="0" applyFont="1" applyFill="1" applyBorder="1" applyAlignment="1">
      <alignment wrapText="1"/>
    </xf>
    <xf numFmtId="0" fontId="3" fillId="0" borderId="22" xfId="0" applyFont="1" applyBorder="1" applyAlignment="1">
      <alignment horizontal="left" wrapText="1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8" xfId="0" applyFont="1" applyBorder="1" applyAlignment="1">
      <alignment horizontal="left" vertical="center" wrapText="1"/>
    </xf>
    <xf numFmtId="0" fontId="3" fillId="25" borderId="0" xfId="0" applyFont="1" applyFill="1"/>
    <xf numFmtId="0" fontId="4" fillId="25" borderId="0" xfId="0" applyFont="1" applyFill="1"/>
    <xf numFmtId="0" fontId="0" fillId="25" borderId="0" xfId="0" applyFill="1"/>
    <xf numFmtId="0" fontId="3" fillId="26" borderId="25" xfId="0" applyFont="1" applyFill="1" applyBorder="1" applyAlignment="1">
      <alignment horizontal="center"/>
    </xf>
    <xf numFmtId="0" fontId="25" fillId="26" borderId="25" xfId="0" applyFont="1" applyFill="1" applyBorder="1" applyAlignment="1">
      <alignment horizontal="center"/>
    </xf>
    <xf numFmtId="0" fontId="3" fillId="26" borderId="19" xfId="0" applyFont="1" applyFill="1" applyBorder="1" applyAlignment="1">
      <alignment horizontal="center"/>
    </xf>
    <xf numFmtId="0" fontId="25" fillId="26" borderId="16" xfId="0" applyFont="1" applyFill="1" applyBorder="1" applyAlignment="1">
      <alignment horizontal="center"/>
    </xf>
    <xf numFmtId="0" fontId="25" fillId="26" borderId="19" xfId="0" applyFont="1" applyFill="1" applyBorder="1" applyAlignment="1">
      <alignment horizontal="center"/>
    </xf>
    <xf numFmtId="1" fontId="3" fillId="26" borderId="30" xfId="0" applyNumberFormat="1" applyFont="1" applyFill="1" applyBorder="1" applyAlignment="1">
      <alignment horizontal="center"/>
    </xf>
    <xf numFmtId="1" fontId="3" fillId="26" borderId="25" xfId="0" applyNumberFormat="1" applyFont="1" applyFill="1" applyBorder="1" applyAlignment="1">
      <alignment horizontal="center"/>
    </xf>
    <xf numFmtId="1" fontId="3" fillId="26" borderId="26" xfId="0" applyNumberFormat="1" applyFont="1" applyFill="1" applyBorder="1" applyAlignment="1">
      <alignment horizontal="center"/>
    </xf>
    <xf numFmtId="1" fontId="25" fillId="26" borderId="19" xfId="0" applyNumberFormat="1" applyFont="1" applyFill="1" applyBorder="1" applyAlignment="1">
      <alignment horizontal="center"/>
    </xf>
    <xf numFmtId="0" fontId="25" fillId="26" borderId="29" xfId="0" applyFont="1" applyFill="1" applyBorder="1"/>
    <xf numFmtId="0" fontId="3" fillId="26" borderId="0" xfId="0" applyFont="1" applyFill="1"/>
    <xf numFmtId="0" fontId="4" fillId="26" borderId="0" xfId="0" applyFont="1" applyFill="1"/>
    <xf numFmtId="0" fontId="0" fillId="26" borderId="0" xfId="0" applyFill="1"/>
    <xf numFmtId="0" fontId="3" fillId="27" borderId="0" xfId="0" applyFont="1" applyFill="1"/>
    <xf numFmtId="0" fontId="4" fillId="27" borderId="0" xfId="0" applyFont="1" applyFill="1"/>
    <xf numFmtId="0" fontId="0" fillId="27" borderId="0" xfId="0" applyFill="1"/>
    <xf numFmtId="0" fontId="3" fillId="28" borderId="24" xfId="0" applyFont="1" applyFill="1" applyBorder="1" applyAlignment="1">
      <alignment horizontal="center"/>
    </xf>
    <xf numFmtId="0" fontId="3" fillId="28" borderId="25" xfId="0" applyFont="1" applyFill="1" applyBorder="1" applyAlignment="1">
      <alignment horizontal="center"/>
    </xf>
    <xf numFmtId="0" fontId="25" fillId="28" borderId="25" xfId="0" applyFont="1" applyFill="1" applyBorder="1" applyAlignment="1">
      <alignment horizontal="center"/>
    </xf>
    <xf numFmtId="0" fontId="3" fillId="28" borderId="19" xfId="0" applyFont="1" applyFill="1" applyBorder="1" applyAlignment="1">
      <alignment horizontal="center"/>
    </xf>
    <xf numFmtId="0" fontId="25" fillId="28" borderId="16" xfId="0" applyFont="1" applyFill="1" applyBorder="1" applyAlignment="1">
      <alignment horizontal="center"/>
    </xf>
    <xf numFmtId="1" fontId="3" fillId="28" borderId="30" xfId="0" applyNumberFormat="1" applyFont="1" applyFill="1" applyBorder="1" applyAlignment="1">
      <alignment horizontal="center"/>
    </xf>
    <xf numFmtId="1" fontId="3" fillId="28" borderId="25" xfId="0" applyNumberFormat="1" applyFont="1" applyFill="1" applyBorder="1" applyAlignment="1">
      <alignment horizontal="center"/>
    </xf>
    <xf numFmtId="1" fontId="3" fillId="28" borderId="26" xfId="0" applyNumberFormat="1" applyFont="1" applyFill="1" applyBorder="1" applyAlignment="1">
      <alignment horizontal="center"/>
    </xf>
    <xf numFmtId="0" fontId="25" fillId="28" borderId="19" xfId="0" applyFont="1" applyFill="1" applyBorder="1" applyAlignment="1">
      <alignment horizontal="center"/>
    </xf>
    <xf numFmtId="1" fontId="25" fillId="28" borderId="19" xfId="0" applyNumberFormat="1" applyFont="1" applyFill="1" applyBorder="1" applyAlignment="1">
      <alignment horizontal="center"/>
    </xf>
    <xf numFmtId="0" fontId="25" fillId="28" borderId="29" xfId="0" applyFont="1" applyFill="1" applyBorder="1"/>
    <xf numFmtId="0" fontId="3" fillId="28" borderId="0" xfId="0" applyFont="1" applyFill="1"/>
    <xf numFmtId="0" fontId="4" fillId="28" borderId="0" xfId="0" applyFont="1" applyFill="1"/>
    <xf numFmtId="0" fontId="0" fillId="28" borderId="0" xfId="0" applyFill="1"/>
    <xf numFmtId="0" fontId="3" fillId="28" borderId="22" xfId="0" applyFont="1" applyFill="1" applyBorder="1" applyAlignment="1">
      <alignment wrapText="1"/>
    </xf>
    <xf numFmtId="0" fontId="3" fillId="26" borderId="29" xfId="0" applyFont="1" applyFill="1" applyBorder="1" applyAlignment="1">
      <alignment wrapText="1"/>
    </xf>
    <xf numFmtId="0" fontId="3" fillId="26" borderId="30" xfId="0" applyFont="1" applyFill="1" applyBorder="1" applyAlignment="1">
      <alignment horizontal="center"/>
    </xf>
    <xf numFmtId="1" fontId="25" fillId="0" borderId="3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3" fillId="29" borderId="22" xfId="0" applyFont="1" applyFill="1" applyBorder="1" applyAlignment="1">
      <alignment wrapText="1"/>
    </xf>
    <xf numFmtId="0" fontId="3" fillId="29" borderId="24" xfId="0" applyFont="1" applyFill="1" applyBorder="1" applyAlignment="1">
      <alignment horizontal="center"/>
    </xf>
    <xf numFmtId="0" fontId="3" fillId="29" borderId="25" xfId="0" applyFont="1" applyFill="1" applyBorder="1" applyAlignment="1">
      <alignment horizontal="center"/>
    </xf>
    <xf numFmtId="0" fontId="25" fillId="29" borderId="25" xfId="0" applyFont="1" applyFill="1" applyBorder="1" applyAlignment="1">
      <alignment horizontal="center"/>
    </xf>
    <xf numFmtId="0" fontId="3" fillId="29" borderId="19" xfId="0" applyFont="1" applyFill="1" applyBorder="1" applyAlignment="1">
      <alignment horizontal="center"/>
    </xf>
    <xf numFmtId="0" fontId="25" fillId="29" borderId="16" xfId="0" applyFont="1" applyFill="1" applyBorder="1" applyAlignment="1">
      <alignment horizontal="center"/>
    </xf>
    <xf numFmtId="1" fontId="3" fillId="29" borderId="30" xfId="0" applyNumberFormat="1" applyFont="1" applyFill="1" applyBorder="1" applyAlignment="1">
      <alignment horizontal="center"/>
    </xf>
    <xf numFmtId="1" fontId="3" fillId="29" borderId="25" xfId="0" applyNumberFormat="1" applyFont="1" applyFill="1" applyBorder="1" applyAlignment="1">
      <alignment horizontal="center"/>
    </xf>
    <xf numFmtId="1" fontId="3" fillId="29" borderId="26" xfId="0" applyNumberFormat="1" applyFont="1" applyFill="1" applyBorder="1" applyAlignment="1">
      <alignment horizontal="center"/>
    </xf>
    <xf numFmtId="0" fontId="25" fillId="29" borderId="19" xfId="0" applyFont="1" applyFill="1" applyBorder="1" applyAlignment="1">
      <alignment horizontal="center"/>
    </xf>
    <xf numFmtId="0" fontId="3" fillId="29" borderId="51" xfId="0" applyFont="1" applyFill="1" applyBorder="1" applyAlignment="1">
      <alignment horizontal="center"/>
    </xf>
    <xf numFmtId="0" fontId="3" fillId="30" borderId="0" xfId="0" applyFont="1" applyFill="1"/>
    <xf numFmtId="0" fontId="4" fillId="30" borderId="0" xfId="0" applyFont="1" applyFill="1"/>
    <xf numFmtId="0" fontId="0" fillId="30" borderId="0" xfId="0" applyFill="1"/>
    <xf numFmtId="0" fontId="26" fillId="0" borderId="20" xfId="0" applyFont="1" applyBorder="1" applyAlignment="1">
      <alignment horizontal="center" vertical="center" textRotation="90"/>
    </xf>
    <xf numFmtId="0" fontId="25" fillId="0" borderId="20" xfId="0" applyFont="1" applyFill="1" applyBorder="1" applyAlignment="1">
      <alignment horizontal="center" vertical="center" textRotation="90"/>
    </xf>
    <xf numFmtId="0" fontId="1" fillId="0" borderId="0" xfId="43" applyAlignment="1">
      <alignment horizontal="center"/>
    </xf>
    <xf numFmtId="0" fontId="1" fillId="0" borderId="0" xfId="43" applyAlignment="1"/>
    <xf numFmtId="0" fontId="1" fillId="0" borderId="0" xfId="43"/>
    <xf numFmtId="0" fontId="35" fillId="0" borderId="13" xfId="43" applyFont="1" applyBorder="1" applyAlignment="1">
      <alignment vertical="top" wrapText="1"/>
    </xf>
    <xf numFmtId="0" fontId="35" fillId="0" borderId="37" xfId="43" applyFont="1" applyBorder="1" applyAlignment="1">
      <alignment vertical="top" wrapText="1"/>
    </xf>
    <xf numFmtId="0" fontId="1" fillId="0" borderId="40" xfId="43" applyBorder="1" applyAlignment="1">
      <alignment horizontal="center"/>
    </xf>
    <xf numFmtId="0" fontId="36" fillId="0" borderId="0" xfId="43" applyFont="1" applyAlignment="1">
      <alignment horizontal="center"/>
    </xf>
    <xf numFmtId="0" fontId="24" fillId="0" borderId="19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3" fillId="0" borderId="54" xfId="0" applyFont="1" applyBorder="1" applyAlignment="1">
      <alignment wrapText="1"/>
    </xf>
    <xf numFmtId="0" fontId="3" fillId="0" borderId="18" xfId="0" applyFont="1" applyFill="1" applyBorder="1" applyAlignment="1">
      <alignment horizontal="center"/>
    </xf>
    <xf numFmtId="0" fontId="25" fillId="0" borderId="31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48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" fontId="25" fillId="0" borderId="31" xfId="0" applyNumberFormat="1" applyFont="1" applyFill="1" applyBorder="1" applyAlignment="1">
      <alignment horizontal="center"/>
    </xf>
    <xf numFmtId="0" fontId="25" fillId="0" borderId="47" xfId="0" applyFont="1" applyBorder="1"/>
    <xf numFmtId="0" fontId="24" fillId="0" borderId="32" xfId="0" applyFont="1" applyBorder="1"/>
    <xf numFmtId="0" fontId="24" fillId="26" borderId="19" xfId="0" applyFont="1" applyFill="1" applyBorder="1" applyAlignment="1">
      <alignment vertical="center"/>
    </xf>
    <xf numFmtId="0" fontId="24" fillId="28" borderId="19" xfId="0" applyFont="1" applyFill="1" applyBorder="1" applyAlignment="1">
      <alignment vertical="center"/>
    </xf>
    <xf numFmtId="0" fontId="25" fillId="0" borderId="18" xfId="0" applyFont="1" applyBorder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1" fontId="3" fillId="0" borderId="55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" fontId="3" fillId="0" borderId="57" xfId="0" applyNumberFormat="1" applyFont="1" applyFill="1" applyBorder="1" applyAlignment="1">
      <alignment horizontal="center"/>
    </xf>
    <xf numFmtId="1" fontId="25" fillId="0" borderId="18" xfId="0" applyNumberFormat="1" applyFont="1" applyFill="1" applyBorder="1" applyAlignment="1">
      <alignment horizontal="center"/>
    </xf>
    <xf numFmtId="0" fontId="25" fillId="0" borderId="50" xfId="0" applyFont="1" applyBorder="1"/>
    <xf numFmtId="0" fontId="3" fillId="0" borderId="56" xfId="0" applyFont="1" applyBorder="1" applyAlignment="1">
      <alignment horizontal="left" wrapText="1"/>
    </xf>
    <xf numFmtId="1" fontId="3" fillId="0" borderId="35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wrapText="1"/>
    </xf>
    <xf numFmtId="0" fontId="24" fillId="25" borderId="18" xfId="0" applyFont="1" applyFill="1" applyBorder="1" applyAlignment="1">
      <alignment vertical="center"/>
    </xf>
    <xf numFmtId="0" fontId="3" fillId="25" borderId="35" xfId="0" applyFont="1" applyFill="1" applyBorder="1" applyAlignment="1">
      <alignment horizontal="center"/>
    </xf>
    <xf numFmtId="0" fontId="3" fillId="25" borderId="39" xfId="0" applyFont="1" applyFill="1" applyBorder="1" applyAlignment="1">
      <alignment horizontal="center"/>
    </xf>
    <xf numFmtId="0" fontId="25" fillId="25" borderId="39" xfId="0" applyFont="1" applyFill="1" applyBorder="1" applyAlignment="1">
      <alignment horizontal="center"/>
    </xf>
    <xf numFmtId="0" fontId="3" fillId="25" borderId="18" xfId="0" applyFont="1" applyFill="1" applyBorder="1" applyAlignment="1">
      <alignment horizontal="center"/>
    </xf>
    <xf numFmtId="0" fontId="25" fillId="25" borderId="15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1" fontId="3" fillId="25" borderId="55" xfId="0" applyNumberFormat="1" applyFont="1" applyFill="1" applyBorder="1" applyAlignment="1">
      <alignment horizontal="center"/>
    </xf>
    <xf numFmtId="1" fontId="3" fillId="25" borderId="39" xfId="0" applyNumberFormat="1" applyFont="1" applyFill="1" applyBorder="1" applyAlignment="1">
      <alignment horizontal="center"/>
    </xf>
    <xf numFmtId="1" fontId="3" fillId="25" borderId="57" xfId="0" applyNumberFormat="1" applyFont="1" applyFill="1" applyBorder="1" applyAlignment="1">
      <alignment horizontal="center"/>
    </xf>
    <xf numFmtId="1" fontId="25" fillId="25" borderId="18" xfId="0" applyNumberFormat="1" applyFont="1" applyFill="1" applyBorder="1" applyAlignment="1">
      <alignment horizontal="center"/>
    </xf>
    <xf numFmtId="0" fontId="25" fillId="25" borderId="50" xfId="0" applyFont="1" applyFill="1" applyBorder="1"/>
    <xf numFmtId="0" fontId="24" fillId="25" borderId="31" xfId="0" applyFont="1" applyFill="1" applyBorder="1" applyAlignment="1">
      <alignment vertical="center"/>
    </xf>
    <xf numFmtId="0" fontId="3" fillId="25" borderId="28" xfId="0" applyFont="1" applyFill="1" applyBorder="1" applyAlignment="1">
      <alignment horizontal="center"/>
    </xf>
    <xf numFmtId="0" fontId="3" fillId="25" borderId="27" xfId="0" applyFont="1" applyFill="1" applyBorder="1" applyAlignment="1">
      <alignment horizontal="center"/>
    </xf>
    <xf numFmtId="0" fontId="25" fillId="25" borderId="27" xfId="0" applyFont="1" applyFill="1" applyBorder="1" applyAlignment="1">
      <alignment horizontal="center"/>
    </xf>
    <xf numFmtId="0" fontId="3" fillId="25" borderId="31" xfId="0" applyFont="1" applyFill="1" applyBorder="1" applyAlignment="1">
      <alignment horizontal="center"/>
    </xf>
    <xf numFmtId="0" fontId="25" fillId="25" borderId="17" xfId="0" applyFont="1" applyFill="1" applyBorder="1" applyAlignment="1">
      <alignment horizontal="center"/>
    </xf>
    <xf numFmtId="1" fontId="3" fillId="25" borderId="46" xfId="0" applyNumberFormat="1" applyFont="1" applyFill="1" applyBorder="1" applyAlignment="1">
      <alignment horizontal="center"/>
    </xf>
    <xf numFmtId="1" fontId="3" fillId="25" borderId="27" xfId="0" applyNumberFormat="1" applyFont="1" applyFill="1" applyBorder="1" applyAlignment="1">
      <alignment horizontal="center"/>
    </xf>
    <xf numFmtId="1" fontId="3" fillId="25" borderId="48" xfId="0" applyNumberFormat="1" applyFont="1" applyFill="1" applyBorder="1" applyAlignment="1">
      <alignment horizontal="center"/>
    </xf>
    <xf numFmtId="0" fontId="25" fillId="25" borderId="31" xfId="0" applyFont="1" applyFill="1" applyBorder="1" applyAlignment="1">
      <alignment horizontal="center"/>
    </xf>
    <xf numFmtId="1" fontId="25" fillId="25" borderId="31" xfId="0" applyNumberFormat="1" applyFont="1" applyFill="1" applyBorder="1" applyAlignment="1">
      <alignment horizontal="center"/>
    </xf>
    <xf numFmtId="0" fontId="25" fillId="25" borderId="47" xfId="0" applyFont="1" applyFill="1" applyBorder="1"/>
    <xf numFmtId="0" fontId="3" fillId="0" borderId="27" xfId="0" applyFont="1" applyFill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5" fillId="0" borderId="5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5" fillId="0" borderId="18" xfId="0" applyFont="1" applyBorder="1" applyAlignment="1">
      <alignment horizontal="center" wrapText="1"/>
    </xf>
    <xf numFmtId="0" fontId="3" fillId="0" borderId="56" xfId="0" applyFont="1" applyFill="1" applyBorder="1" applyAlignment="1">
      <alignment horizontal="center"/>
    </xf>
    <xf numFmtId="0" fontId="25" fillId="0" borderId="54" xfId="0" applyFont="1" applyBorder="1" applyAlignment="1">
      <alignment horizontal="center" wrapText="1"/>
    </xf>
    <xf numFmtId="0" fontId="25" fillId="0" borderId="31" xfId="0" applyFont="1" applyBorder="1"/>
    <xf numFmtId="1" fontId="3" fillId="0" borderId="28" xfId="0" applyNumberFormat="1" applyFont="1" applyFill="1" applyBorder="1" applyAlignment="1">
      <alignment horizontal="center"/>
    </xf>
    <xf numFmtId="0" fontId="3" fillId="0" borderId="68" xfId="0" applyFont="1" applyBorder="1" applyAlignment="1">
      <alignment vertical="center"/>
    </xf>
    <xf numFmtId="0" fontId="24" fillId="27" borderId="13" xfId="0" applyFont="1" applyFill="1" applyBorder="1" applyAlignment="1">
      <alignment vertical="center"/>
    </xf>
    <xf numFmtId="0" fontId="30" fillId="27" borderId="37" xfId="0" applyFont="1" applyFill="1" applyBorder="1" applyAlignment="1">
      <alignment horizontal="center" vertical="center" textRotation="90" wrapText="1"/>
    </xf>
    <xf numFmtId="0" fontId="3" fillId="27" borderId="43" xfId="0" applyFont="1" applyFill="1" applyBorder="1" applyAlignment="1">
      <alignment wrapText="1"/>
    </xf>
    <xf numFmtId="0" fontId="3" fillId="27" borderId="63" xfId="0" applyFont="1" applyFill="1" applyBorder="1" applyAlignment="1">
      <alignment horizontal="center"/>
    </xf>
    <xf numFmtId="0" fontId="3" fillId="27" borderId="61" xfId="0" applyFont="1" applyFill="1" applyBorder="1" applyAlignment="1">
      <alignment horizontal="center"/>
    </xf>
    <xf numFmtId="0" fontId="25" fillId="27" borderId="61" xfId="0" applyFont="1" applyFill="1" applyBorder="1" applyAlignment="1">
      <alignment horizontal="center"/>
    </xf>
    <xf numFmtId="0" fontId="3" fillId="27" borderId="13" xfId="0" applyFont="1" applyFill="1" applyBorder="1" applyAlignment="1">
      <alignment horizontal="center"/>
    </xf>
    <xf numFmtId="0" fontId="25" fillId="27" borderId="40" xfId="0" applyFont="1" applyFill="1" applyBorder="1" applyAlignment="1">
      <alignment horizontal="center"/>
    </xf>
    <xf numFmtId="1" fontId="3" fillId="27" borderId="60" xfId="0" applyNumberFormat="1" applyFont="1" applyFill="1" applyBorder="1" applyAlignment="1">
      <alignment horizontal="center"/>
    </xf>
    <xf numFmtId="1" fontId="3" fillId="27" borderId="61" xfId="0" applyNumberFormat="1" applyFont="1" applyFill="1" applyBorder="1" applyAlignment="1">
      <alignment horizontal="center"/>
    </xf>
    <xf numFmtId="1" fontId="3" fillId="27" borderId="62" xfId="0" applyNumberFormat="1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/>
    </xf>
    <xf numFmtId="1" fontId="25" fillId="27" borderId="13" xfId="0" applyNumberFormat="1" applyFont="1" applyFill="1" applyBorder="1" applyAlignment="1">
      <alignment horizontal="center"/>
    </xf>
    <xf numFmtId="0" fontId="25" fillId="27" borderId="37" xfId="0" applyFont="1" applyFill="1" applyBorder="1"/>
    <xf numFmtId="0" fontId="24" fillId="26" borderId="18" xfId="0" applyFont="1" applyFill="1" applyBorder="1" applyAlignment="1">
      <alignment vertical="center"/>
    </xf>
    <xf numFmtId="0" fontId="25" fillId="26" borderId="18" xfId="0" applyFont="1" applyFill="1" applyBorder="1" applyAlignment="1">
      <alignment wrapText="1"/>
    </xf>
    <xf numFmtId="0" fontId="3" fillId="26" borderId="54" xfId="0" applyFont="1" applyFill="1" applyBorder="1" applyAlignment="1">
      <alignment wrapText="1"/>
    </xf>
    <xf numFmtId="0" fontId="3" fillId="26" borderId="35" xfId="0" applyFont="1" applyFill="1" applyBorder="1" applyAlignment="1">
      <alignment horizontal="center"/>
    </xf>
    <xf numFmtId="0" fontId="3" fillId="26" borderId="39" xfId="0" applyFont="1" applyFill="1" applyBorder="1" applyAlignment="1">
      <alignment horizontal="center"/>
    </xf>
    <xf numFmtId="0" fontId="25" fillId="26" borderId="39" xfId="0" applyFont="1" applyFill="1" applyBorder="1" applyAlignment="1">
      <alignment horizontal="center"/>
    </xf>
    <xf numFmtId="0" fontId="3" fillId="26" borderId="18" xfId="0" applyFont="1" applyFill="1" applyBorder="1" applyAlignment="1">
      <alignment horizontal="center"/>
    </xf>
    <xf numFmtId="0" fontId="25" fillId="26" borderId="15" xfId="0" applyFont="1" applyFill="1" applyBorder="1" applyAlignment="1">
      <alignment horizontal="center"/>
    </xf>
    <xf numFmtId="1" fontId="3" fillId="26" borderId="55" xfId="0" applyNumberFormat="1" applyFont="1" applyFill="1" applyBorder="1" applyAlignment="1">
      <alignment horizontal="center"/>
    </xf>
    <xf numFmtId="1" fontId="3" fillId="26" borderId="39" xfId="0" applyNumberFormat="1" applyFont="1" applyFill="1" applyBorder="1" applyAlignment="1">
      <alignment horizontal="center"/>
    </xf>
    <xf numFmtId="1" fontId="3" fillId="26" borderId="57" xfId="0" applyNumberFormat="1" applyFont="1" applyFill="1" applyBorder="1" applyAlignment="1">
      <alignment horizontal="center"/>
    </xf>
    <xf numFmtId="0" fontId="25" fillId="26" borderId="18" xfId="0" applyFont="1" applyFill="1" applyBorder="1" applyAlignment="1">
      <alignment horizontal="center"/>
    </xf>
    <xf numFmtId="1" fontId="25" fillId="26" borderId="18" xfId="0" applyNumberFormat="1" applyFont="1" applyFill="1" applyBorder="1" applyAlignment="1">
      <alignment horizontal="center"/>
    </xf>
    <xf numFmtId="0" fontId="25" fillId="26" borderId="50" xfId="0" applyFont="1" applyFill="1" applyBorder="1"/>
    <xf numFmtId="0" fontId="24" fillId="26" borderId="31" xfId="0" applyFont="1" applyFill="1" applyBorder="1" applyAlignment="1">
      <alignment vertical="center"/>
    </xf>
    <xf numFmtId="0" fontId="3" fillId="26" borderId="46" xfId="0" applyFont="1" applyFill="1" applyBorder="1" applyAlignment="1">
      <alignment horizontal="center"/>
    </xf>
    <xf numFmtId="0" fontId="3" fillId="26" borderId="27" xfId="0" applyFont="1" applyFill="1" applyBorder="1" applyAlignment="1">
      <alignment horizontal="center"/>
    </xf>
    <xf numFmtId="0" fontId="25" fillId="26" borderId="27" xfId="0" applyFont="1" applyFill="1" applyBorder="1" applyAlignment="1">
      <alignment horizontal="center"/>
    </xf>
    <xf numFmtId="0" fontId="3" fillId="26" borderId="31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1" fontId="3" fillId="26" borderId="46" xfId="0" applyNumberFormat="1" applyFont="1" applyFill="1" applyBorder="1" applyAlignment="1">
      <alignment horizontal="center"/>
    </xf>
    <xf numFmtId="1" fontId="3" fillId="26" borderId="27" xfId="0" applyNumberFormat="1" applyFont="1" applyFill="1" applyBorder="1" applyAlignment="1">
      <alignment horizontal="center"/>
    </xf>
    <xf numFmtId="1" fontId="3" fillId="26" borderId="48" xfId="0" applyNumberFormat="1" applyFont="1" applyFill="1" applyBorder="1" applyAlignment="1">
      <alignment horizontal="center"/>
    </xf>
    <xf numFmtId="0" fontId="25" fillId="26" borderId="31" xfId="0" applyFont="1" applyFill="1" applyBorder="1" applyAlignment="1">
      <alignment horizontal="center"/>
    </xf>
    <xf numFmtId="1" fontId="25" fillId="26" borderId="31" xfId="0" applyNumberFormat="1" applyFont="1" applyFill="1" applyBorder="1" applyAlignment="1">
      <alignment horizontal="center"/>
    </xf>
    <xf numFmtId="0" fontId="25" fillId="26" borderId="47" xfId="0" applyFont="1" applyFill="1" applyBorder="1"/>
    <xf numFmtId="0" fontId="24" fillId="28" borderId="18" xfId="0" applyFont="1" applyFill="1" applyBorder="1" applyAlignment="1">
      <alignment vertical="center"/>
    </xf>
    <xf numFmtId="0" fontId="3" fillId="28" borderId="54" xfId="0" applyFont="1" applyFill="1" applyBorder="1" applyAlignment="1">
      <alignment wrapText="1"/>
    </xf>
    <xf numFmtId="0" fontId="3" fillId="28" borderId="35" xfId="0" applyFont="1" applyFill="1" applyBorder="1" applyAlignment="1">
      <alignment horizontal="center"/>
    </xf>
    <xf numFmtId="0" fontId="3" fillId="28" borderId="39" xfId="0" applyFont="1" applyFill="1" applyBorder="1" applyAlignment="1">
      <alignment horizontal="center"/>
    </xf>
    <xf numFmtId="0" fontId="25" fillId="28" borderId="39" xfId="0" applyFont="1" applyFill="1" applyBorder="1" applyAlignment="1">
      <alignment horizontal="center"/>
    </xf>
    <xf numFmtId="0" fontId="3" fillId="28" borderId="18" xfId="0" applyFont="1" applyFill="1" applyBorder="1" applyAlignment="1">
      <alignment horizontal="center"/>
    </xf>
    <xf numFmtId="0" fontId="25" fillId="28" borderId="15" xfId="0" applyFont="1" applyFill="1" applyBorder="1" applyAlignment="1">
      <alignment horizontal="center"/>
    </xf>
    <xf numFmtId="1" fontId="3" fillId="28" borderId="55" xfId="0" applyNumberFormat="1" applyFont="1" applyFill="1" applyBorder="1" applyAlignment="1">
      <alignment horizontal="center"/>
    </xf>
    <xf numFmtId="1" fontId="3" fillId="28" borderId="39" xfId="0" applyNumberFormat="1" applyFont="1" applyFill="1" applyBorder="1" applyAlignment="1">
      <alignment horizontal="center"/>
    </xf>
    <xf numFmtId="1" fontId="3" fillId="28" borderId="57" xfId="0" applyNumberFormat="1" applyFont="1" applyFill="1" applyBorder="1" applyAlignment="1">
      <alignment horizontal="center"/>
    </xf>
    <xf numFmtId="0" fontId="25" fillId="28" borderId="18" xfId="0" applyFont="1" applyFill="1" applyBorder="1" applyAlignment="1">
      <alignment horizontal="center"/>
    </xf>
    <xf numFmtId="1" fontId="25" fillId="28" borderId="18" xfId="0" applyNumberFormat="1" applyFont="1" applyFill="1" applyBorder="1" applyAlignment="1">
      <alignment horizontal="center"/>
    </xf>
    <xf numFmtId="0" fontId="25" fillId="28" borderId="50" xfId="0" applyFont="1" applyFill="1" applyBorder="1"/>
    <xf numFmtId="0" fontId="3" fillId="29" borderId="31" xfId="0" applyFont="1" applyFill="1" applyBorder="1" applyAlignment="1">
      <alignment horizontal="center"/>
    </xf>
    <xf numFmtId="0" fontId="24" fillId="29" borderId="19" xfId="0" applyFont="1" applyFill="1" applyBorder="1" applyAlignment="1">
      <alignment vertical="center"/>
    </xf>
    <xf numFmtId="1" fontId="25" fillId="29" borderId="19" xfId="0" applyNumberFormat="1" applyFont="1" applyFill="1" applyBorder="1" applyAlignment="1">
      <alignment horizontal="center"/>
    </xf>
    <xf numFmtId="0" fontId="25" fillId="29" borderId="29" xfId="0" applyFont="1" applyFill="1" applyBorder="1"/>
    <xf numFmtId="0" fontId="24" fillId="30" borderId="13" xfId="0" applyFont="1" applyFill="1" applyBorder="1" applyAlignment="1">
      <alignment vertical="center"/>
    </xf>
    <xf numFmtId="0" fontId="3" fillId="30" borderId="63" xfId="0" applyFont="1" applyFill="1" applyBorder="1" applyAlignment="1">
      <alignment horizontal="center"/>
    </xf>
    <xf numFmtId="0" fontId="3" fillId="30" borderId="61" xfId="0" applyFont="1" applyFill="1" applyBorder="1" applyAlignment="1">
      <alignment horizontal="center"/>
    </xf>
    <xf numFmtId="0" fontId="25" fillId="30" borderId="61" xfId="0" applyFont="1" applyFill="1" applyBorder="1" applyAlignment="1">
      <alignment horizontal="center"/>
    </xf>
    <xf numFmtId="0" fontId="3" fillId="30" borderId="13" xfId="0" applyFont="1" applyFill="1" applyBorder="1" applyAlignment="1">
      <alignment horizontal="center"/>
    </xf>
    <xf numFmtId="0" fontId="25" fillId="30" borderId="40" xfId="0" applyFont="1" applyFill="1" applyBorder="1" applyAlignment="1">
      <alignment horizontal="center"/>
    </xf>
    <xf numFmtId="1" fontId="3" fillId="30" borderId="60" xfId="0" applyNumberFormat="1" applyFont="1" applyFill="1" applyBorder="1" applyAlignment="1">
      <alignment horizontal="center"/>
    </xf>
    <xf numFmtId="1" fontId="3" fillId="30" borderId="61" xfId="0" applyNumberFormat="1" applyFont="1" applyFill="1" applyBorder="1" applyAlignment="1">
      <alignment horizontal="center"/>
    </xf>
    <xf numFmtId="1" fontId="3" fillId="30" borderId="62" xfId="0" applyNumberFormat="1" applyFont="1" applyFill="1" applyBorder="1" applyAlignment="1">
      <alignment horizontal="center"/>
    </xf>
    <xf numFmtId="0" fontId="25" fillId="30" borderId="13" xfId="0" applyFont="1" applyFill="1" applyBorder="1" applyAlignment="1">
      <alignment horizontal="center"/>
    </xf>
    <xf numFmtId="1" fontId="25" fillId="30" borderId="13" xfId="0" applyNumberFormat="1" applyFont="1" applyFill="1" applyBorder="1" applyAlignment="1">
      <alignment horizontal="center"/>
    </xf>
    <xf numFmtId="0" fontId="25" fillId="30" borderId="37" xfId="0" applyFont="1" applyFill="1" applyBorder="1"/>
    <xf numFmtId="0" fontId="24" fillId="28" borderId="51" xfId="0" applyFont="1" applyFill="1" applyBorder="1" applyAlignment="1">
      <alignment vertical="center"/>
    </xf>
    <xf numFmtId="0" fontId="3" fillId="28" borderId="41" xfId="0" applyFont="1" applyFill="1" applyBorder="1" applyAlignment="1">
      <alignment wrapText="1"/>
    </xf>
    <xf numFmtId="0" fontId="3" fillId="28" borderId="36" xfId="0" applyFont="1" applyFill="1" applyBorder="1" applyAlignment="1">
      <alignment horizontal="center"/>
    </xf>
    <xf numFmtId="0" fontId="3" fillId="28" borderId="52" xfId="0" applyFont="1" applyFill="1" applyBorder="1" applyAlignment="1">
      <alignment horizontal="center"/>
    </xf>
    <xf numFmtId="0" fontId="25" fillId="28" borderId="52" xfId="0" applyFont="1" applyFill="1" applyBorder="1" applyAlignment="1">
      <alignment horizontal="center"/>
    </xf>
    <xf numFmtId="0" fontId="3" fillId="28" borderId="51" xfId="0" applyFont="1" applyFill="1" applyBorder="1" applyAlignment="1">
      <alignment horizontal="center"/>
    </xf>
    <xf numFmtId="0" fontId="25" fillId="28" borderId="53" xfId="0" applyFont="1" applyFill="1" applyBorder="1" applyAlignment="1">
      <alignment horizontal="center"/>
    </xf>
    <xf numFmtId="1" fontId="3" fillId="28" borderId="45" xfId="0" applyNumberFormat="1" applyFont="1" applyFill="1" applyBorder="1" applyAlignment="1">
      <alignment horizontal="center"/>
    </xf>
    <xf numFmtId="1" fontId="3" fillId="28" borderId="52" xfId="0" applyNumberFormat="1" applyFont="1" applyFill="1" applyBorder="1" applyAlignment="1">
      <alignment horizontal="center"/>
    </xf>
    <xf numFmtId="1" fontId="3" fillId="28" borderId="49" xfId="0" applyNumberFormat="1" applyFont="1" applyFill="1" applyBorder="1" applyAlignment="1">
      <alignment horizontal="center"/>
    </xf>
    <xf numFmtId="0" fontId="25" fillId="28" borderId="51" xfId="0" applyFont="1" applyFill="1" applyBorder="1" applyAlignment="1">
      <alignment horizontal="center"/>
    </xf>
    <xf numFmtId="1" fontId="25" fillId="28" borderId="51" xfId="0" applyNumberFormat="1" applyFont="1" applyFill="1" applyBorder="1" applyAlignment="1">
      <alignment horizontal="center"/>
    </xf>
    <xf numFmtId="0" fontId="25" fillId="28" borderId="41" xfId="0" applyFont="1" applyFill="1" applyBorder="1"/>
    <xf numFmtId="0" fontId="24" fillId="29" borderId="18" xfId="0" applyFont="1" applyFill="1" applyBorder="1" applyAlignment="1">
      <alignment vertical="center"/>
    </xf>
    <xf numFmtId="0" fontId="3" fillId="29" borderId="54" xfId="0" applyFont="1" applyFill="1" applyBorder="1" applyAlignment="1">
      <alignment wrapText="1"/>
    </xf>
    <xf numFmtId="0" fontId="3" fillId="29" borderId="35" xfId="0" applyFont="1" applyFill="1" applyBorder="1" applyAlignment="1">
      <alignment horizontal="center"/>
    </xf>
    <xf numFmtId="0" fontId="3" fillId="29" borderId="39" xfId="0" applyFont="1" applyFill="1" applyBorder="1" applyAlignment="1">
      <alignment horizontal="center"/>
    </xf>
    <xf numFmtId="0" fontId="25" fillId="29" borderId="39" xfId="0" applyFont="1" applyFill="1" applyBorder="1" applyAlignment="1">
      <alignment horizontal="center"/>
    </xf>
    <xf numFmtId="0" fontId="3" fillId="29" borderId="18" xfId="0" applyFont="1" applyFill="1" applyBorder="1" applyAlignment="1">
      <alignment horizontal="center"/>
    </xf>
    <xf numFmtId="0" fontId="25" fillId="29" borderId="15" xfId="0" applyFont="1" applyFill="1" applyBorder="1" applyAlignment="1">
      <alignment horizontal="center"/>
    </xf>
    <xf numFmtId="1" fontId="3" fillId="29" borderId="55" xfId="0" applyNumberFormat="1" applyFont="1" applyFill="1" applyBorder="1" applyAlignment="1">
      <alignment horizontal="center"/>
    </xf>
    <xf numFmtId="1" fontId="3" fillId="29" borderId="39" xfId="0" applyNumberFormat="1" applyFont="1" applyFill="1" applyBorder="1" applyAlignment="1">
      <alignment horizontal="center"/>
    </xf>
    <xf numFmtId="1" fontId="3" fillId="29" borderId="57" xfId="0" applyNumberFormat="1" applyFont="1" applyFill="1" applyBorder="1" applyAlignment="1">
      <alignment horizontal="center"/>
    </xf>
    <xf numFmtId="0" fontId="25" fillId="29" borderId="18" xfId="0" applyFont="1" applyFill="1" applyBorder="1" applyAlignment="1">
      <alignment horizontal="center"/>
    </xf>
    <xf numFmtId="1" fontId="25" fillId="29" borderId="18" xfId="0" applyNumberFormat="1" applyFont="1" applyFill="1" applyBorder="1" applyAlignment="1">
      <alignment horizontal="center"/>
    </xf>
    <xf numFmtId="0" fontId="25" fillId="29" borderId="50" xfId="0" applyFont="1" applyFill="1" applyBorder="1"/>
    <xf numFmtId="0" fontId="24" fillId="29" borderId="32" xfId="0" applyFont="1" applyFill="1" applyBorder="1" applyAlignment="1">
      <alignment vertical="center"/>
    </xf>
    <xf numFmtId="0" fontId="3" fillId="29" borderId="12" xfId="0" applyFont="1" applyFill="1" applyBorder="1" applyAlignment="1">
      <alignment wrapText="1"/>
    </xf>
    <xf numFmtId="0" fontId="3" fillId="29" borderId="67" xfId="0" applyFont="1" applyFill="1" applyBorder="1" applyAlignment="1">
      <alignment horizontal="center"/>
    </xf>
    <xf numFmtId="0" fontId="3" fillId="29" borderId="64" xfId="0" applyFont="1" applyFill="1" applyBorder="1" applyAlignment="1">
      <alignment horizontal="center"/>
    </xf>
    <xf numFmtId="0" fontId="25" fillId="29" borderId="64" xfId="0" applyFont="1" applyFill="1" applyBorder="1" applyAlignment="1">
      <alignment horizontal="center"/>
    </xf>
    <xf numFmtId="0" fontId="3" fillId="29" borderId="32" xfId="0" applyFont="1" applyFill="1" applyBorder="1" applyAlignment="1">
      <alignment horizontal="center"/>
    </xf>
    <xf numFmtId="0" fontId="25" fillId="29" borderId="33" xfId="0" applyFont="1" applyFill="1" applyBorder="1" applyAlignment="1">
      <alignment horizontal="center"/>
    </xf>
    <xf numFmtId="1" fontId="3" fillId="29" borderId="66" xfId="0" applyNumberFormat="1" applyFont="1" applyFill="1" applyBorder="1" applyAlignment="1">
      <alignment horizontal="center"/>
    </xf>
    <xf numFmtId="1" fontId="3" fillId="29" borderId="64" xfId="0" applyNumberFormat="1" applyFont="1" applyFill="1" applyBorder="1" applyAlignment="1">
      <alignment horizontal="center"/>
    </xf>
    <xf numFmtId="1" fontId="3" fillId="29" borderId="65" xfId="0" applyNumberFormat="1" applyFont="1" applyFill="1" applyBorder="1" applyAlignment="1">
      <alignment horizontal="center"/>
    </xf>
    <xf numFmtId="0" fontId="25" fillId="29" borderId="32" xfId="0" applyFont="1" applyFill="1" applyBorder="1" applyAlignment="1">
      <alignment horizontal="center"/>
    </xf>
    <xf numFmtId="1" fontId="25" fillId="29" borderId="32" xfId="0" applyNumberFormat="1" applyFont="1" applyFill="1" applyBorder="1" applyAlignment="1">
      <alignment horizontal="center"/>
    </xf>
    <xf numFmtId="0" fontId="24" fillId="0" borderId="67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3" fillId="0" borderId="54" xfId="0" applyFont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1" fontId="3" fillId="0" borderId="56" xfId="0" applyNumberFormat="1" applyFont="1" applyFill="1" applyBorder="1" applyAlignment="1">
      <alignment horizontal="center"/>
    </xf>
    <xf numFmtId="0" fontId="25" fillId="27" borderId="43" xfId="0" applyFont="1" applyFill="1" applyBorder="1" applyAlignment="1">
      <alignment horizontal="center"/>
    </xf>
    <xf numFmtId="0" fontId="25" fillId="25" borderId="54" xfId="0" applyFont="1" applyFill="1" applyBorder="1" applyAlignment="1">
      <alignment horizontal="center"/>
    </xf>
    <xf numFmtId="0" fontId="25" fillId="25" borderId="56" xfId="0" applyFont="1" applyFill="1" applyBorder="1" applyAlignment="1">
      <alignment horizontal="center"/>
    </xf>
    <xf numFmtId="0" fontId="25" fillId="26" borderId="54" xfId="0" applyFont="1" applyFill="1" applyBorder="1" applyAlignment="1">
      <alignment horizontal="center"/>
    </xf>
    <xf numFmtId="0" fontId="25" fillId="26" borderId="22" xfId="0" applyFont="1" applyFill="1" applyBorder="1" applyAlignment="1">
      <alignment horizontal="center"/>
    </xf>
    <xf numFmtId="0" fontId="25" fillId="26" borderId="56" xfId="0" applyFont="1" applyFill="1" applyBorder="1" applyAlignment="1">
      <alignment horizontal="center"/>
    </xf>
    <xf numFmtId="0" fontId="25" fillId="28" borderId="54" xfId="0" applyFont="1" applyFill="1" applyBorder="1" applyAlignment="1">
      <alignment horizontal="center"/>
    </xf>
    <xf numFmtId="0" fontId="25" fillId="28" borderId="22" xfId="0" applyFont="1" applyFill="1" applyBorder="1" applyAlignment="1">
      <alignment horizontal="center"/>
    </xf>
    <xf numFmtId="0" fontId="25" fillId="28" borderId="58" xfId="0" applyFont="1" applyFill="1" applyBorder="1" applyAlignment="1">
      <alignment horizontal="center"/>
    </xf>
    <xf numFmtId="0" fontId="25" fillId="29" borderId="54" xfId="0" applyFont="1" applyFill="1" applyBorder="1" applyAlignment="1">
      <alignment horizontal="center"/>
    </xf>
    <xf numFmtId="0" fontId="25" fillId="29" borderId="22" xfId="0" applyFont="1" applyFill="1" applyBorder="1" applyAlignment="1">
      <alignment horizontal="center"/>
    </xf>
    <xf numFmtId="0" fontId="25" fillId="29" borderId="12" xfId="0" applyFont="1" applyFill="1" applyBorder="1" applyAlignment="1">
      <alignment horizontal="center"/>
    </xf>
    <xf numFmtId="0" fontId="25" fillId="30" borderId="43" xfId="0" applyFont="1" applyFill="1" applyBorder="1" applyAlignment="1">
      <alignment horizontal="center"/>
    </xf>
    <xf numFmtId="0" fontId="3" fillId="29" borderId="2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54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54" xfId="0" applyFont="1" applyBorder="1" applyAlignment="1">
      <alignment vertical="center" wrapText="1"/>
    </xf>
    <xf numFmtId="0" fontId="25" fillId="25" borderId="18" xfId="0" applyFont="1" applyFill="1" applyBorder="1" applyAlignment="1">
      <alignment wrapText="1"/>
    </xf>
    <xf numFmtId="0" fontId="3" fillId="25" borderId="54" xfId="0" applyFont="1" applyFill="1" applyBorder="1" applyAlignment="1">
      <alignment wrapText="1"/>
    </xf>
    <xf numFmtId="0" fontId="25" fillId="25" borderId="31" xfId="0" applyFont="1" applyFill="1" applyBorder="1" applyAlignment="1">
      <alignment wrapText="1"/>
    </xf>
    <xf numFmtId="0" fontId="3" fillId="25" borderId="56" xfId="0" applyFont="1" applyFill="1" applyBorder="1" applyAlignment="1">
      <alignment wrapText="1"/>
    </xf>
    <xf numFmtId="0" fontId="25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right" wrapText="1"/>
    </xf>
    <xf numFmtId="0" fontId="25" fillId="0" borderId="31" xfId="0" applyFont="1" applyBorder="1" applyAlignment="1">
      <alignment vertical="center" wrapText="1"/>
    </xf>
    <xf numFmtId="0" fontId="3" fillId="0" borderId="30" xfId="0" applyFont="1" applyBorder="1" applyAlignment="1">
      <alignment wrapText="1"/>
    </xf>
    <xf numFmtId="0" fontId="3" fillId="0" borderId="56" xfId="0" applyFont="1" applyBorder="1" applyAlignment="1">
      <alignment vertical="center" wrapText="1"/>
    </xf>
    <xf numFmtId="0" fontId="25" fillId="27" borderId="13" xfId="0" applyFont="1" applyFill="1" applyBorder="1" applyAlignment="1">
      <alignment wrapText="1"/>
    </xf>
    <xf numFmtId="0" fontId="25" fillId="26" borderId="19" xfId="0" applyFont="1" applyFill="1" applyBorder="1" applyAlignment="1">
      <alignment vertical="center"/>
    </xf>
    <xf numFmtId="0" fontId="25" fillId="26" borderId="19" xfId="0" applyFont="1" applyFill="1" applyBorder="1" applyAlignment="1">
      <alignment vertical="center" wrapText="1"/>
    </xf>
    <xf numFmtId="0" fontId="25" fillId="26" borderId="19" xfId="0" applyFont="1" applyFill="1" applyBorder="1"/>
    <xf numFmtId="0" fontId="3" fillId="26" borderId="29" xfId="0" applyFont="1" applyFill="1" applyBorder="1" applyAlignment="1">
      <alignment vertical="center"/>
    </xf>
    <xf numFmtId="0" fontId="25" fillId="26" borderId="31" xfId="0" applyFont="1" applyFill="1" applyBorder="1" applyAlignment="1">
      <alignment vertical="center"/>
    </xf>
    <xf numFmtId="0" fontId="3" fillId="26" borderId="47" xfId="0" applyFont="1" applyFill="1" applyBorder="1" applyAlignment="1">
      <alignment vertical="center"/>
    </xf>
    <xf numFmtId="0" fontId="25" fillId="28" borderId="18" xfId="0" applyFont="1" applyFill="1" applyBorder="1" applyAlignment="1">
      <alignment wrapText="1"/>
    </xf>
    <xf numFmtId="0" fontId="25" fillId="28" borderId="19" xfId="0" applyFont="1" applyFill="1" applyBorder="1" applyAlignment="1">
      <alignment wrapText="1"/>
    </xf>
    <xf numFmtId="0" fontId="25" fillId="28" borderId="51" xfId="0" applyFont="1" applyFill="1" applyBorder="1" applyAlignment="1">
      <alignment wrapText="1"/>
    </xf>
    <xf numFmtId="0" fontId="25" fillId="29" borderId="19" xfId="0" applyFont="1" applyFill="1" applyBorder="1" applyAlignment="1"/>
    <xf numFmtId="0" fontId="29" fillId="30" borderId="37" xfId="0" applyFont="1" applyFill="1" applyBorder="1" applyAlignment="1">
      <alignment horizontal="left" vertical="center" textRotation="90" wrapText="1" shrinkToFit="1" readingOrder="1"/>
    </xf>
    <xf numFmtId="0" fontId="25" fillId="30" borderId="13" xfId="0" applyFont="1" applyFill="1" applyBorder="1" applyAlignment="1"/>
    <xf numFmtId="0" fontId="3" fillId="30" borderId="43" xfId="0" applyFont="1" applyFill="1" applyBorder="1" applyAlignment="1">
      <alignment wrapText="1"/>
    </xf>
    <xf numFmtId="0" fontId="25" fillId="0" borderId="20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5" fillId="0" borderId="12" xfId="43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34" fillId="0" borderId="0" xfId="43" applyFont="1" applyAlignment="1">
      <alignment horizontal="center" vertical="center"/>
    </xf>
    <xf numFmtId="0" fontId="1" fillId="0" borderId="0" xfId="43" applyAlignment="1"/>
    <xf numFmtId="0" fontId="37" fillId="0" borderId="0" xfId="43" applyFont="1" applyAlignment="1">
      <alignment horizontal="center"/>
    </xf>
    <xf numFmtId="0" fontId="37" fillId="0" borderId="0" xfId="0" applyFont="1" applyAlignment="1">
      <alignment horizontal="center"/>
    </xf>
    <xf numFmtId="0" fontId="25" fillId="0" borderId="0" xfId="43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5" fillId="0" borderId="0" xfId="43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0" xfId="0" applyFont="1" applyAlignment="1">
      <alignment horizontal="center" wrapText="1"/>
    </xf>
    <xf numFmtId="0" fontId="3" fillId="0" borderId="35" xfId="0" applyFont="1" applyBorder="1" applyAlignment="1">
      <alignment horizontal="center" vertical="center"/>
    </xf>
    <xf numFmtId="0" fontId="4" fillId="0" borderId="39" xfId="0" applyFont="1" applyBorder="1" applyAlignment="1"/>
    <xf numFmtId="0" fontId="4" fillId="0" borderId="38" xfId="0" applyFont="1" applyBorder="1" applyAlignment="1"/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1" fillId="0" borderId="50" xfId="0" applyFont="1" applyBorder="1" applyAlignment="1">
      <alignment horizontal="center" vertical="center" textRotation="90" wrapText="1"/>
    </xf>
    <xf numFmtId="0" fontId="28" fillId="0" borderId="29" xfId="0" applyFont="1" applyBorder="1" applyAlignment="1">
      <alignment horizontal="center" vertical="center" textRotation="90" wrapText="1"/>
    </xf>
    <xf numFmtId="0" fontId="28" fillId="0" borderId="47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5" fillId="0" borderId="20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5" fillId="0" borderId="37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9" fillId="0" borderId="57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50" xfId="0" applyFont="1" applyBorder="1" applyAlignment="1">
      <alignment horizontal="center" vertical="center" textRotation="90" wrapText="1"/>
    </xf>
    <xf numFmtId="0" fontId="30" fillId="0" borderId="29" xfId="0" applyFont="1" applyBorder="1" applyAlignment="1">
      <alignment horizontal="center" vertical="center" textRotation="90" wrapText="1"/>
    </xf>
    <xf numFmtId="0" fontId="30" fillId="0" borderId="47" xfId="0" applyFont="1" applyBorder="1" applyAlignment="1">
      <alignment horizontal="center" vertical="center" textRotation="90" wrapText="1"/>
    </xf>
    <xf numFmtId="0" fontId="29" fillId="0" borderId="47" xfId="0" applyFont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/>
    </xf>
    <xf numFmtId="0" fontId="25" fillId="0" borderId="44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/>
    </xf>
    <xf numFmtId="0" fontId="25" fillId="0" borderId="43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4" fillId="0" borderId="50" xfId="0" applyFont="1" applyBorder="1" applyAlignment="1">
      <alignment horizontal="center" vertical="center" textRotation="90" wrapText="1"/>
    </xf>
    <xf numFmtId="0" fontId="0" fillId="0" borderId="29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30" fillId="25" borderId="34" xfId="0" applyFont="1" applyFill="1" applyBorder="1" applyAlignment="1">
      <alignment horizontal="center" vertical="center" textRotation="90" wrapText="1"/>
    </xf>
    <xf numFmtId="0" fontId="0" fillId="25" borderId="59" xfId="0" applyFont="1" applyFill="1" applyBorder="1" applyAlignment="1">
      <alignment horizontal="center" vertical="center" textRotation="90" wrapText="1"/>
    </xf>
    <xf numFmtId="0" fontId="29" fillId="26" borderId="34" xfId="0" applyFont="1" applyFill="1" applyBorder="1" applyAlignment="1">
      <alignment horizontal="center" vertical="center" textRotation="90" wrapText="1"/>
    </xf>
    <xf numFmtId="0" fontId="0" fillId="26" borderId="14" xfId="0" applyFont="1" applyFill="1" applyBorder="1" applyAlignment="1">
      <alignment horizontal="center" vertical="center" textRotation="90" wrapText="1"/>
    </xf>
    <xf numFmtId="0" fontId="0" fillId="26" borderId="59" xfId="0" applyFont="1" applyFill="1" applyBorder="1" applyAlignment="1">
      <alignment horizontal="center" vertical="center" textRotation="90" wrapText="1"/>
    </xf>
    <xf numFmtId="0" fontId="3" fillId="28" borderId="34" xfId="0" applyFont="1" applyFill="1" applyBorder="1" applyAlignment="1">
      <alignment horizontal="center" vertical="center" textRotation="90" wrapText="1" shrinkToFit="1" readingOrder="1"/>
    </xf>
    <xf numFmtId="0" fontId="0" fillId="28" borderId="14" xfId="0" applyFont="1" applyFill="1" applyBorder="1" applyAlignment="1">
      <alignment horizontal="center" vertical="center" textRotation="90" wrapText="1" shrinkToFit="1" readingOrder="1"/>
    </xf>
    <xf numFmtId="0" fontId="29" fillId="29" borderId="20" xfId="0" applyFont="1" applyFill="1" applyBorder="1" applyAlignment="1">
      <alignment horizontal="center" vertical="center" textRotation="90" wrapText="1" shrinkToFit="1" readingOrder="1"/>
    </xf>
    <xf numFmtId="0" fontId="29" fillId="29" borderId="21" xfId="0" applyFont="1" applyFill="1" applyBorder="1" applyAlignment="1">
      <alignment horizontal="center" vertical="center" textRotation="90" wrapText="1" shrinkToFit="1" readingOrder="1"/>
    </xf>
    <xf numFmtId="0" fontId="0" fillId="29" borderId="21" xfId="0" applyFont="1" applyFill="1" applyBorder="1" applyAlignment="1">
      <alignment horizontal="center" vertical="center" textRotation="90" wrapText="1" shrinkToFit="1" readingOrder="1"/>
    </xf>
    <xf numFmtId="0" fontId="0" fillId="0" borderId="32" xfId="0" applyFont="1" applyBorder="1" applyAlignment="1">
      <alignment horizontal="center" vertical="center" textRotation="90" wrapText="1" shrinkToFit="1" readingOrder="1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28575</xdr:rowOff>
    </xdr:from>
    <xdr:to>
      <xdr:col>26</xdr:col>
      <xdr:colOff>190500</xdr:colOff>
      <xdr:row>4</xdr:row>
      <xdr:rowOff>135255</xdr:rowOff>
    </xdr:to>
    <xdr:grpSp>
      <xdr:nvGrpSpPr>
        <xdr:cNvPr id="2" name="Grupa 1"/>
        <xdr:cNvGrpSpPr/>
      </xdr:nvGrpSpPr>
      <xdr:grpSpPr>
        <a:xfrm>
          <a:off x="8729980" y="262255"/>
          <a:ext cx="5857240" cy="807720"/>
          <a:chOff x="8429625" y="228600"/>
          <a:chExt cx="5857875" cy="792480"/>
        </a:xfrm>
      </xdr:grpSpPr>
      <xdr:pic>
        <xdr:nvPicPr>
          <xdr:cNvPr id="3" name="Obraz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9625" y="333375"/>
            <a:ext cx="2209800" cy="6553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25150" y="409575"/>
            <a:ext cx="1550670" cy="4495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11100" y="228600"/>
            <a:ext cx="1676400" cy="7924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266700</xdr:colOff>
      <xdr:row>1</xdr:row>
      <xdr:rowOff>28575</xdr:rowOff>
    </xdr:from>
    <xdr:to>
      <xdr:col>26</xdr:col>
      <xdr:colOff>408486</xdr:colOff>
      <xdr:row>5</xdr:row>
      <xdr:rowOff>5715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7280" y="257175"/>
          <a:ext cx="6070146" cy="89154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BreakPreview" zoomScale="75" zoomScaleNormal="100" zoomScaleSheetLayoutView="75" workbookViewId="0">
      <selection activeCell="B9" sqref="B9"/>
    </sheetView>
  </sheetViews>
  <sheetFormatPr defaultColWidth="8.88671875" defaultRowHeight="13.2"/>
  <cols>
    <col min="1" max="1" width="15.33203125" style="122" customWidth="1"/>
    <col min="2" max="2" width="14.109375" style="122" customWidth="1"/>
    <col min="3" max="3" width="58.6640625" style="122" customWidth="1"/>
    <col min="4" max="4" width="8.88671875" style="122"/>
    <col min="5" max="5" width="13.6640625" style="122" customWidth="1"/>
    <col min="6" max="6" width="19.6640625" style="122" customWidth="1"/>
    <col min="7" max="7" width="0.109375" style="122" customWidth="1"/>
    <col min="8" max="8" width="35.6640625" style="122" customWidth="1"/>
    <col min="9" max="11" width="8.88671875" style="122"/>
    <col min="12" max="12" width="5.33203125" style="122" customWidth="1"/>
    <col min="13" max="18" width="9.109375" style="122" hidden="1" customWidth="1"/>
    <col min="19" max="16384" width="8.88671875" style="122"/>
  </cols>
  <sheetData>
    <row r="1" spans="1:18" ht="12.75" customHeight="1">
      <c r="A1" s="362" t="s">
        <v>99</v>
      </c>
      <c r="B1" s="363"/>
      <c r="C1" s="363"/>
      <c r="E1" s="360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363"/>
      <c r="B2" s="363"/>
      <c r="C2" s="363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</row>
    <row r="3" spans="1:18">
      <c r="A3" s="363"/>
      <c r="B3" s="363"/>
      <c r="C3" s="363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</row>
    <row r="4" spans="1:18">
      <c r="A4" s="363"/>
      <c r="B4" s="363"/>
      <c r="C4" s="363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</row>
    <row r="5" spans="1:18" ht="17.399999999999999">
      <c r="A5" s="368" t="s">
        <v>104</v>
      </c>
      <c r="B5" s="368"/>
      <c r="C5" s="368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</row>
    <row r="6" spans="1:18" ht="22.2" customHeight="1">
      <c r="A6" s="366" t="s">
        <v>102</v>
      </c>
      <c r="B6" s="367"/>
      <c r="C6" s="367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</row>
    <row r="7" spans="1:18" ht="21" customHeight="1">
      <c r="A7" s="364" t="s">
        <v>101</v>
      </c>
      <c r="B7" s="365"/>
      <c r="C7" s="365"/>
      <c r="D7" s="120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</row>
    <row r="8" spans="1:18" ht="22.95" customHeight="1" thickBot="1">
      <c r="A8" s="358"/>
      <c r="B8" s="359"/>
      <c r="C8" s="359"/>
      <c r="D8" s="121"/>
      <c r="H8" s="126"/>
    </row>
    <row r="9" spans="1:18" ht="16.2" thickBot="1">
      <c r="A9" s="125" t="s">
        <v>103</v>
      </c>
      <c r="B9" s="123" t="s">
        <v>114</v>
      </c>
      <c r="C9" s="124" t="s">
        <v>100</v>
      </c>
    </row>
  </sheetData>
  <mergeCells count="7">
    <mergeCell ref="A8:C8"/>
    <mergeCell ref="E1:R6"/>
    <mergeCell ref="E7:R7"/>
    <mergeCell ref="A1:C4"/>
    <mergeCell ref="A7:C7"/>
    <mergeCell ref="A6:C6"/>
    <mergeCell ref="A5:C5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1" orientation="portrait" r:id="rId1"/>
  <colBreaks count="1" manualBreakCount="1">
    <brk id="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43"/>
  <sheetViews>
    <sheetView tabSelected="1" view="pageBreakPreview" topLeftCell="A13" zoomScale="75" zoomScaleNormal="90" zoomScaleSheetLayoutView="75" workbookViewId="0">
      <selection activeCell="D22" sqref="D22"/>
    </sheetView>
  </sheetViews>
  <sheetFormatPr defaultRowHeight="13.2"/>
  <cols>
    <col min="1" max="1" width="4.109375" bestFit="1" customWidth="1"/>
    <col min="2" max="2" width="14.88671875" customWidth="1"/>
    <col min="3" max="3" width="38.21875" customWidth="1"/>
    <col min="4" max="4" width="33.44140625" style="5" customWidth="1"/>
    <col min="5" max="5" width="4.5546875" bestFit="1" customWidth="1"/>
    <col min="6" max="6" width="4.44140625" bestFit="1" customWidth="1"/>
    <col min="7" max="7" width="6" customWidth="1"/>
    <col min="8" max="9" width="4.33203125" bestFit="1" customWidth="1"/>
    <col min="10" max="10" width="4.5546875" bestFit="1" customWidth="1"/>
    <col min="11" max="12" width="4.33203125" bestFit="1" customWidth="1"/>
    <col min="13" max="13" width="4.5546875" bestFit="1" customWidth="1"/>
    <col min="14" max="14" width="4.44140625" bestFit="1" customWidth="1"/>
    <col min="15" max="15" width="12.44140625" customWidth="1"/>
    <col min="16" max="16" width="4.5546875" bestFit="1" customWidth="1"/>
    <col min="17" max="17" width="7.33203125" bestFit="1" customWidth="1"/>
    <col min="18" max="18" width="4.5546875" bestFit="1" customWidth="1"/>
    <col min="19" max="19" width="4.33203125" bestFit="1" customWidth="1"/>
    <col min="20" max="20" width="4.44140625" bestFit="1" customWidth="1"/>
    <col min="21" max="21" width="4.5546875" bestFit="1" customWidth="1"/>
    <col min="22" max="23" width="4.33203125" bestFit="1" customWidth="1"/>
    <col min="24" max="24" width="4.5546875" bestFit="1" customWidth="1"/>
    <col min="25" max="25" width="4.33203125" bestFit="1" customWidth="1"/>
    <col min="26" max="26" width="13.33203125" customWidth="1"/>
    <col min="27" max="27" width="6.6640625" customWidth="1"/>
    <col min="28" max="28" width="6" customWidth="1"/>
  </cols>
  <sheetData>
    <row r="1" spans="1:35" ht="18">
      <c r="A1" s="51"/>
      <c r="B1" s="51"/>
      <c r="C1" s="65" t="s">
        <v>9</v>
      </c>
      <c r="D1" s="41" t="s">
        <v>43</v>
      </c>
      <c r="E1" s="29"/>
      <c r="F1" s="29"/>
      <c r="G1" s="34" t="s">
        <v>13</v>
      </c>
      <c r="H1" s="369" t="s">
        <v>22</v>
      </c>
      <c r="I1" s="370"/>
      <c r="J1" s="370"/>
      <c r="K1" s="371"/>
      <c r="L1" s="47"/>
      <c r="N1" s="50"/>
      <c r="O1" s="50"/>
      <c r="P1" s="50"/>
      <c r="Q1" s="50"/>
      <c r="R1" s="50"/>
      <c r="T1" s="50"/>
      <c r="U1" s="50"/>
      <c r="V1" s="50"/>
      <c r="W1" s="50"/>
      <c r="Y1" s="50"/>
      <c r="Z1" s="50"/>
      <c r="AA1" s="50"/>
      <c r="AB1" s="50"/>
      <c r="AC1" s="30"/>
      <c r="AD1" s="31"/>
      <c r="AE1" s="31"/>
      <c r="AF1" s="31"/>
      <c r="AG1" s="31"/>
    </row>
    <row r="2" spans="1:35" ht="18">
      <c r="A2" s="51"/>
      <c r="B2" s="51"/>
      <c r="C2" s="42" t="s">
        <v>10</v>
      </c>
      <c r="D2" s="43" t="s">
        <v>52</v>
      </c>
      <c r="E2" s="29"/>
      <c r="F2" s="29"/>
      <c r="G2" s="35" t="s">
        <v>14</v>
      </c>
      <c r="H2" s="372" t="s">
        <v>28</v>
      </c>
      <c r="I2" s="373"/>
      <c r="J2" s="373"/>
      <c r="K2" s="374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30"/>
      <c r="AD2" s="31"/>
      <c r="AE2" s="31"/>
      <c r="AF2" s="31"/>
      <c r="AG2" s="31"/>
    </row>
    <row r="3" spans="1:35" ht="18">
      <c r="A3" s="51"/>
      <c r="B3" s="51"/>
      <c r="C3" s="42" t="s">
        <v>32</v>
      </c>
      <c r="D3" s="44" t="s">
        <v>44</v>
      </c>
      <c r="E3" s="29"/>
      <c r="F3" s="29"/>
      <c r="G3" s="35" t="s">
        <v>20</v>
      </c>
      <c r="H3" s="372" t="s">
        <v>23</v>
      </c>
      <c r="I3" s="373"/>
      <c r="J3" s="373"/>
      <c r="K3" s="37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30"/>
      <c r="AD3" s="31"/>
      <c r="AE3" s="31"/>
      <c r="AF3" s="31"/>
      <c r="AG3" s="31"/>
    </row>
    <row r="4" spans="1:35" ht="18">
      <c r="A4" s="51"/>
      <c r="B4" s="51"/>
      <c r="C4" s="42" t="s">
        <v>37</v>
      </c>
      <c r="D4" s="43" t="s">
        <v>41</v>
      </c>
      <c r="E4" s="29"/>
      <c r="F4" s="29"/>
      <c r="G4" s="35" t="s">
        <v>21</v>
      </c>
      <c r="H4" s="372" t="s">
        <v>24</v>
      </c>
      <c r="I4" s="373"/>
      <c r="J4" s="373"/>
      <c r="K4" s="374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30"/>
      <c r="AD4" s="31"/>
      <c r="AE4" s="31"/>
      <c r="AF4" s="31"/>
      <c r="AG4" s="31"/>
    </row>
    <row r="5" spans="1:35" ht="18">
      <c r="A5" s="51"/>
      <c r="B5" s="51"/>
      <c r="C5" s="42" t="s">
        <v>38</v>
      </c>
      <c r="D5" s="44" t="s">
        <v>40</v>
      </c>
      <c r="E5" s="29"/>
      <c r="F5" s="29"/>
      <c r="G5" s="35" t="s">
        <v>17</v>
      </c>
      <c r="H5" s="372" t="s">
        <v>25</v>
      </c>
      <c r="I5" s="373"/>
      <c r="J5" s="373"/>
      <c r="K5" s="374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30"/>
      <c r="AD5" s="31"/>
      <c r="AE5" s="31"/>
      <c r="AF5" s="31"/>
      <c r="AG5" s="31"/>
    </row>
    <row r="6" spans="1:35" ht="18">
      <c r="A6" s="51"/>
      <c r="B6" s="51"/>
      <c r="C6" s="42" t="s">
        <v>29</v>
      </c>
      <c r="D6" s="44" t="s">
        <v>42</v>
      </c>
      <c r="E6" s="29"/>
      <c r="F6" s="29"/>
      <c r="G6" s="35" t="s">
        <v>18</v>
      </c>
      <c r="H6" s="372" t="s">
        <v>26</v>
      </c>
      <c r="I6" s="373"/>
      <c r="J6" s="373"/>
      <c r="K6" s="374"/>
      <c r="L6" s="50"/>
      <c r="M6" s="378" t="s">
        <v>91</v>
      </c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0"/>
      <c r="AD6" s="31"/>
      <c r="AE6" s="31"/>
      <c r="AF6" s="31"/>
      <c r="AG6" s="31"/>
    </row>
    <row r="7" spans="1:35" ht="18">
      <c r="A7" s="51"/>
      <c r="B7" s="51"/>
      <c r="C7" s="42" t="s">
        <v>11</v>
      </c>
      <c r="D7" s="43" t="s">
        <v>61</v>
      </c>
      <c r="E7" s="29"/>
      <c r="F7" s="29"/>
      <c r="G7" s="35" t="s">
        <v>19</v>
      </c>
      <c r="H7" s="372" t="s">
        <v>6</v>
      </c>
      <c r="I7" s="373"/>
      <c r="J7" s="373"/>
      <c r="K7" s="374"/>
      <c r="L7" s="50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0"/>
      <c r="AD7" s="31"/>
      <c r="AE7" s="31"/>
      <c r="AF7" s="31"/>
      <c r="AG7" s="31"/>
    </row>
    <row r="8" spans="1:35" ht="18.600000000000001" thickBot="1">
      <c r="A8" s="51"/>
      <c r="B8" s="51"/>
      <c r="C8" s="45" t="s">
        <v>12</v>
      </c>
      <c r="D8" s="46" t="s">
        <v>113</v>
      </c>
      <c r="E8" s="29"/>
      <c r="F8" s="29"/>
      <c r="G8" s="36" t="s">
        <v>31</v>
      </c>
      <c r="H8" s="380" t="s">
        <v>27</v>
      </c>
      <c r="I8" s="381"/>
      <c r="J8" s="381"/>
      <c r="K8" s="382"/>
      <c r="L8" s="50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0"/>
      <c r="AD8" s="31"/>
      <c r="AE8" s="31"/>
      <c r="AF8" s="31"/>
      <c r="AG8" s="31"/>
    </row>
    <row r="9" spans="1:35" ht="31.5" customHeight="1" thickBot="1">
      <c r="A9" s="103"/>
      <c r="B9" s="5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48"/>
      <c r="AC9" s="30"/>
      <c r="AD9" s="31"/>
      <c r="AE9" s="31"/>
      <c r="AF9" s="31"/>
      <c r="AG9" s="31"/>
    </row>
    <row r="10" spans="1:35" ht="14.4" thickBot="1">
      <c r="A10" s="383" t="s">
        <v>0</v>
      </c>
      <c r="B10" s="384"/>
      <c r="C10" s="386" t="s">
        <v>95</v>
      </c>
      <c r="D10" s="387" t="s">
        <v>7</v>
      </c>
      <c r="E10" s="389" t="s">
        <v>1</v>
      </c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1" t="s">
        <v>33</v>
      </c>
      <c r="AB10" s="394" t="s">
        <v>8</v>
      </c>
      <c r="AC10" s="32"/>
      <c r="AD10" s="1"/>
      <c r="AE10" s="1"/>
      <c r="AF10" s="1"/>
      <c r="AG10" s="1"/>
      <c r="AH10" s="29"/>
      <c r="AI10" s="29"/>
    </row>
    <row r="11" spans="1:35" ht="14.4" thickBot="1">
      <c r="A11" s="383"/>
      <c r="B11" s="385"/>
      <c r="C11" s="386"/>
      <c r="D11" s="388"/>
      <c r="E11" s="396" t="s">
        <v>105</v>
      </c>
      <c r="F11" s="397"/>
      <c r="G11" s="397"/>
      <c r="H11" s="397"/>
      <c r="I11" s="397"/>
      <c r="J11" s="397"/>
      <c r="K11" s="397"/>
      <c r="L11" s="397"/>
      <c r="M11" s="397"/>
      <c r="N11" s="397"/>
      <c r="O11" s="355"/>
      <c r="P11" s="398" t="s">
        <v>106</v>
      </c>
      <c r="Q11" s="397"/>
      <c r="R11" s="397"/>
      <c r="S11" s="397"/>
      <c r="T11" s="397"/>
      <c r="U11" s="397"/>
      <c r="V11" s="397"/>
      <c r="W11" s="398"/>
      <c r="X11" s="397"/>
      <c r="Y11" s="397"/>
      <c r="Z11" s="397"/>
      <c r="AA11" s="392"/>
      <c r="AB11" s="395"/>
      <c r="AC11" s="32"/>
      <c r="AD11" s="1"/>
      <c r="AE11" s="1"/>
      <c r="AF11" s="1"/>
      <c r="AG11" s="1"/>
      <c r="AH11" s="29"/>
      <c r="AI11" s="29"/>
    </row>
    <row r="12" spans="1:35" ht="113.4" thickBot="1">
      <c r="A12" s="384"/>
      <c r="B12" s="385"/>
      <c r="C12" s="387"/>
      <c r="D12" s="388"/>
      <c r="E12" s="24" t="s">
        <v>13</v>
      </c>
      <c r="F12" s="24" t="s">
        <v>14</v>
      </c>
      <c r="G12" s="24" t="s">
        <v>15</v>
      </c>
      <c r="H12" s="24" t="s">
        <v>16</v>
      </c>
      <c r="I12" s="24" t="s">
        <v>17</v>
      </c>
      <c r="J12" s="24" t="s">
        <v>18</v>
      </c>
      <c r="K12" s="24" t="s">
        <v>19</v>
      </c>
      <c r="L12" s="119" t="s">
        <v>31</v>
      </c>
      <c r="M12" s="23" t="s">
        <v>30</v>
      </c>
      <c r="N12" s="118" t="s">
        <v>2</v>
      </c>
      <c r="O12" s="49" t="s">
        <v>35</v>
      </c>
      <c r="P12" s="24" t="s">
        <v>13</v>
      </c>
      <c r="Q12" s="24" t="s">
        <v>14</v>
      </c>
      <c r="R12" s="24" t="s">
        <v>15</v>
      </c>
      <c r="S12" s="24" t="s">
        <v>16</v>
      </c>
      <c r="T12" s="24" t="s">
        <v>17</v>
      </c>
      <c r="U12" s="24" t="s">
        <v>18</v>
      </c>
      <c r="V12" s="24" t="s">
        <v>19</v>
      </c>
      <c r="W12" s="24" t="s">
        <v>36</v>
      </c>
      <c r="X12" s="24" t="s">
        <v>30</v>
      </c>
      <c r="Y12" s="118" t="s">
        <v>2</v>
      </c>
      <c r="Z12" s="354" t="s">
        <v>35</v>
      </c>
      <c r="AA12" s="393"/>
      <c r="AB12" s="395"/>
      <c r="AC12" s="1"/>
      <c r="AD12" s="1"/>
      <c r="AE12" s="1"/>
      <c r="AF12" s="1"/>
      <c r="AG12" s="1"/>
      <c r="AH12" s="29"/>
      <c r="AI12" s="29"/>
    </row>
    <row r="13" spans="1:35" ht="69">
      <c r="A13" s="305">
        <v>1</v>
      </c>
      <c r="B13" s="399" t="s">
        <v>98</v>
      </c>
      <c r="C13" s="334" t="s">
        <v>92</v>
      </c>
      <c r="D13" s="130" t="s">
        <v>117</v>
      </c>
      <c r="E13" s="185"/>
      <c r="F13" s="63">
        <v>30</v>
      </c>
      <c r="G13" s="64"/>
      <c r="H13" s="64"/>
      <c r="I13" s="64"/>
      <c r="J13" s="64"/>
      <c r="K13" s="64"/>
      <c r="L13" s="307"/>
      <c r="M13" s="131">
        <f>SUM(E13:L13)</f>
        <v>30</v>
      </c>
      <c r="N13" s="188">
        <v>3</v>
      </c>
      <c r="O13" s="191" t="s">
        <v>4</v>
      </c>
      <c r="P13" s="184"/>
      <c r="Q13" s="63">
        <v>30</v>
      </c>
      <c r="R13" s="64"/>
      <c r="S13" s="64"/>
      <c r="T13" s="64"/>
      <c r="U13" s="64"/>
      <c r="V13" s="64"/>
      <c r="W13" s="186"/>
      <c r="X13" s="306">
        <v>30</v>
      </c>
      <c r="Y13" s="335">
        <v>2</v>
      </c>
      <c r="Z13" s="193" t="s">
        <v>4</v>
      </c>
      <c r="AA13" s="191">
        <v>60</v>
      </c>
      <c r="AB13" s="336">
        <v>5</v>
      </c>
      <c r="AC13" s="1"/>
      <c r="AD13" s="1"/>
      <c r="AE13" s="1"/>
      <c r="AF13" s="1"/>
      <c r="AG13" s="1"/>
      <c r="AH13" s="29"/>
      <c r="AI13" s="29"/>
    </row>
    <row r="14" spans="1:35" ht="40.200000000000003" customHeight="1" thickBot="1">
      <c r="A14" s="304">
        <v>2</v>
      </c>
      <c r="B14" s="400"/>
      <c r="C14" s="337" t="s">
        <v>94</v>
      </c>
      <c r="D14" s="133" t="s">
        <v>49</v>
      </c>
      <c r="E14" s="134"/>
      <c r="F14" s="135"/>
      <c r="G14" s="135"/>
      <c r="H14" s="136"/>
      <c r="I14" s="135"/>
      <c r="J14" s="135"/>
      <c r="K14" s="135"/>
      <c r="L14" s="308"/>
      <c r="M14" s="326">
        <f>SUM(E14:L14)</f>
        <v>0</v>
      </c>
      <c r="N14" s="189"/>
      <c r="O14" s="137"/>
      <c r="P14" s="190"/>
      <c r="Q14" s="135">
        <v>30</v>
      </c>
      <c r="R14" s="135"/>
      <c r="S14" s="183"/>
      <c r="T14" s="183"/>
      <c r="U14" s="183"/>
      <c r="V14" s="183"/>
      <c r="W14" s="187"/>
      <c r="X14" s="192">
        <f>SUM(P14:W14)</f>
        <v>30</v>
      </c>
      <c r="Y14" s="142">
        <v>10</v>
      </c>
      <c r="Z14" s="189" t="s">
        <v>3</v>
      </c>
      <c r="AA14" s="143">
        <f t="shared" ref="AA14:AA27" si="0">SUM(E14:L14)+SUM(P14:W14)</f>
        <v>30</v>
      </c>
      <c r="AB14" s="194">
        <f t="shared" ref="AB14:AB45" si="1">SUM(N14+Y14)</f>
        <v>10</v>
      </c>
      <c r="AC14" s="1"/>
      <c r="AD14" s="1"/>
      <c r="AE14" s="1"/>
      <c r="AF14" s="1"/>
      <c r="AG14" s="1"/>
      <c r="AH14" s="29"/>
      <c r="AI14" s="29"/>
    </row>
    <row r="15" spans="1:35" ht="28.2" customHeight="1">
      <c r="A15" s="16">
        <v>3</v>
      </c>
      <c r="B15" s="401" t="s">
        <v>54</v>
      </c>
      <c r="C15" s="148" t="s">
        <v>62</v>
      </c>
      <c r="D15" s="327" t="s">
        <v>65</v>
      </c>
      <c r="E15" s="62">
        <v>30</v>
      </c>
      <c r="F15" s="63"/>
      <c r="G15" s="63"/>
      <c r="H15" s="64"/>
      <c r="I15" s="63"/>
      <c r="J15" s="63"/>
      <c r="K15" s="63"/>
      <c r="L15" s="188"/>
      <c r="M15" s="131">
        <f t="shared" ref="M15:M23" si="2">SUM(E15:L15)</f>
        <v>30</v>
      </c>
      <c r="N15" s="149">
        <v>3</v>
      </c>
      <c r="O15" s="150" t="s">
        <v>3</v>
      </c>
      <c r="P15" s="151"/>
      <c r="Q15" s="152"/>
      <c r="R15" s="152"/>
      <c r="S15" s="152"/>
      <c r="T15" s="152"/>
      <c r="U15" s="152"/>
      <c r="V15" s="152"/>
      <c r="W15" s="153"/>
      <c r="X15" s="131">
        <f t="shared" ref="X15:X44" si="3">SUM(P15:W15)</f>
        <v>0</v>
      </c>
      <c r="Y15" s="150"/>
      <c r="Z15" s="131"/>
      <c r="AA15" s="154">
        <f t="shared" si="0"/>
        <v>30</v>
      </c>
      <c r="AB15" s="155">
        <f t="shared" si="1"/>
        <v>3</v>
      </c>
      <c r="AC15" s="1"/>
      <c r="AD15" s="1"/>
      <c r="AE15" s="1"/>
      <c r="AF15" s="1"/>
      <c r="AG15" s="1"/>
      <c r="AH15" s="29"/>
      <c r="AI15" s="29"/>
    </row>
    <row r="16" spans="1:35" ht="25.2" customHeight="1">
      <c r="A16" s="127">
        <v>4</v>
      </c>
      <c r="B16" s="402"/>
      <c r="C16" s="60" t="s">
        <v>63</v>
      </c>
      <c r="D16" s="61" t="s">
        <v>45</v>
      </c>
      <c r="E16" s="6">
        <v>30</v>
      </c>
      <c r="F16" s="7">
        <v>30</v>
      </c>
      <c r="G16" s="7"/>
      <c r="H16" s="33"/>
      <c r="I16" s="7"/>
      <c r="J16" s="7"/>
      <c r="K16" s="7"/>
      <c r="L16" s="309"/>
      <c r="M16" s="12">
        <f t="shared" ref="M16:M20" si="4">SUM(E16:L16)</f>
        <v>60</v>
      </c>
      <c r="N16" s="18">
        <v>6</v>
      </c>
      <c r="O16" s="8" t="s">
        <v>3</v>
      </c>
      <c r="P16" s="9"/>
      <c r="Q16" s="10"/>
      <c r="R16" s="10"/>
      <c r="S16" s="10"/>
      <c r="T16" s="10"/>
      <c r="U16" s="10"/>
      <c r="V16" s="10"/>
      <c r="W16" s="11"/>
      <c r="X16" s="12">
        <f t="shared" si="3"/>
        <v>0</v>
      </c>
      <c r="Y16" s="8"/>
      <c r="Z16" s="12"/>
      <c r="AA16" s="19">
        <f t="shared" si="0"/>
        <v>60</v>
      </c>
      <c r="AB16" s="22">
        <f t="shared" si="1"/>
        <v>6</v>
      </c>
      <c r="AC16" s="1"/>
      <c r="AD16" s="1"/>
      <c r="AE16" s="1"/>
      <c r="AF16" s="1"/>
      <c r="AG16" s="1"/>
      <c r="AH16" s="29"/>
      <c r="AI16" s="29"/>
    </row>
    <row r="17" spans="1:35" ht="30.6" customHeight="1" thickBot="1">
      <c r="A17" s="128">
        <v>5</v>
      </c>
      <c r="B17" s="403"/>
      <c r="C17" s="132" t="s">
        <v>64</v>
      </c>
      <c r="D17" s="156" t="s">
        <v>115</v>
      </c>
      <c r="E17" s="134"/>
      <c r="F17" s="135"/>
      <c r="G17" s="135"/>
      <c r="H17" s="136"/>
      <c r="I17" s="135"/>
      <c r="J17" s="135"/>
      <c r="K17" s="135"/>
      <c r="L17" s="310"/>
      <c r="M17" s="137">
        <f t="shared" si="4"/>
        <v>0</v>
      </c>
      <c r="N17" s="138"/>
      <c r="O17" s="137"/>
      <c r="P17" s="139"/>
      <c r="Q17" s="140"/>
      <c r="R17" s="140">
        <v>10</v>
      </c>
      <c r="S17" s="140"/>
      <c r="T17" s="140"/>
      <c r="U17" s="140"/>
      <c r="V17" s="140"/>
      <c r="W17" s="141"/>
      <c r="X17" s="137">
        <f t="shared" si="3"/>
        <v>10</v>
      </c>
      <c r="Y17" s="142">
        <v>1</v>
      </c>
      <c r="Z17" s="137" t="s">
        <v>4</v>
      </c>
      <c r="AA17" s="143">
        <f t="shared" si="0"/>
        <v>10</v>
      </c>
      <c r="AB17" s="144">
        <f t="shared" si="1"/>
        <v>1</v>
      </c>
      <c r="AC17" s="1"/>
      <c r="AD17" s="1"/>
      <c r="AE17" s="1"/>
      <c r="AF17" s="1"/>
      <c r="AG17" s="1"/>
      <c r="AH17" s="29"/>
      <c r="AI17" s="29"/>
    </row>
    <row r="18" spans="1:35" ht="33" customHeight="1">
      <c r="A18" s="129">
        <v>6</v>
      </c>
      <c r="B18" s="401" t="s">
        <v>112</v>
      </c>
      <c r="C18" s="148" t="s">
        <v>55</v>
      </c>
      <c r="D18" s="130" t="s">
        <v>47</v>
      </c>
      <c r="E18" s="157"/>
      <c r="F18" s="152"/>
      <c r="G18" s="152"/>
      <c r="H18" s="152"/>
      <c r="I18" s="152"/>
      <c r="J18" s="152"/>
      <c r="K18" s="152"/>
      <c r="L18" s="153"/>
      <c r="M18" s="131">
        <f t="shared" si="4"/>
        <v>0</v>
      </c>
      <c r="N18" s="150"/>
      <c r="O18" s="150"/>
      <c r="P18" s="151"/>
      <c r="Q18" s="152">
        <v>20</v>
      </c>
      <c r="R18" s="152"/>
      <c r="S18" s="152"/>
      <c r="T18" s="152"/>
      <c r="U18" s="152"/>
      <c r="V18" s="152"/>
      <c r="W18" s="153"/>
      <c r="X18" s="131">
        <f t="shared" si="3"/>
        <v>20</v>
      </c>
      <c r="Y18" s="150">
        <v>1</v>
      </c>
      <c r="Z18" s="131" t="s">
        <v>4</v>
      </c>
      <c r="AA18" s="154">
        <f t="shared" si="0"/>
        <v>20</v>
      </c>
      <c r="AB18" s="155">
        <f t="shared" si="1"/>
        <v>1</v>
      </c>
      <c r="AC18" s="1"/>
      <c r="AD18" s="1"/>
      <c r="AE18" s="1"/>
      <c r="AF18" s="1"/>
      <c r="AG18" s="1"/>
      <c r="AH18" s="29"/>
      <c r="AI18" s="29"/>
    </row>
    <row r="19" spans="1:35" ht="33" customHeight="1" thickBot="1">
      <c r="A19" s="128">
        <v>7</v>
      </c>
      <c r="B19" s="404"/>
      <c r="C19" s="55" t="s">
        <v>93</v>
      </c>
      <c r="D19" s="133" t="s">
        <v>108</v>
      </c>
      <c r="E19" s="195">
        <v>20</v>
      </c>
      <c r="F19" s="140"/>
      <c r="G19" s="140"/>
      <c r="H19" s="140"/>
      <c r="I19" s="140"/>
      <c r="J19" s="140"/>
      <c r="K19" s="140"/>
      <c r="L19" s="311"/>
      <c r="M19" s="137">
        <f t="shared" si="4"/>
        <v>20</v>
      </c>
      <c r="N19" s="138">
        <v>1</v>
      </c>
      <c r="O19" s="137" t="s">
        <v>4</v>
      </c>
      <c r="P19" s="139"/>
      <c r="Q19" s="140"/>
      <c r="R19" s="140"/>
      <c r="S19" s="140"/>
      <c r="T19" s="140"/>
      <c r="U19" s="140"/>
      <c r="V19" s="140"/>
      <c r="W19" s="141"/>
      <c r="X19" s="137">
        <f t="shared" si="3"/>
        <v>0</v>
      </c>
      <c r="Y19" s="142"/>
      <c r="Z19" s="137"/>
      <c r="AA19" s="143">
        <f t="shared" si="0"/>
        <v>20</v>
      </c>
      <c r="AB19" s="144">
        <f t="shared" si="1"/>
        <v>1</v>
      </c>
      <c r="AC19" s="1"/>
      <c r="AD19" s="1"/>
      <c r="AE19" s="1"/>
      <c r="AF19" s="1"/>
      <c r="AG19" s="1"/>
      <c r="AH19" s="29"/>
      <c r="AI19" s="29"/>
    </row>
    <row r="20" spans="1:35" ht="13.8">
      <c r="A20" s="129">
        <v>8</v>
      </c>
      <c r="B20" s="375" t="s">
        <v>48</v>
      </c>
      <c r="C20" s="148" t="s">
        <v>66</v>
      </c>
      <c r="D20" s="327" t="s">
        <v>56</v>
      </c>
      <c r="E20" s="62"/>
      <c r="F20" s="63">
        <v>20</v>
      </c>
      <c r="G20" s="63"/>
      <c r="H20" s="63"/>
      <c r="I20" s="63"/>
      <c r="J20" s="63"/>
      <c r="K20" s="63"/>
      <c r="L20" s="188"/>
      <c r="M20" s="131">
        <f t="shared" si="4"/>
        <v>20</v>
      </c>
      <c r="N20" s="149">
        <v>1</v>
      </c>
      <c r="O20" s="131" t="s">
        <v>4</v>
      </c>
      <c r="P20" s="151"/>
      <c r="Q20" s="152"/>
      <c r="R20" s="152"/>
      <c r="S20" s="152"/>
      <c r="T20" s="152"/>
      <c r="U20" s="152"/>
      <c r="V20" s="152"/>
      <c r="W20" s="153"/>
      <c r="X20" s="131">
        <f t="shared" si="3"/>
        <v>0</v>
      </c>
      <c r="Y20" s="150"/>
      <c r="Z20" s="131"/>
      <c r="AA20" s="154">
        <f t="shared" si="0"/>
        <v>20</v>
      </c>
      <c r="AB20" s="155">
        <f t="shared" si="1"/>
        <v>1</v>
      </c>
      <c r="AC20" s="1"/>
      <c r="AD20" s="1"/>
      <c r="AE20" s="1"/>
      <c r="AF20" s="1"/>
      <c r="AG20" s="1"/>
      <c r="AH20" s="29"/>
      <c r="AI20" s="29"/>
    </row>
    <row r="21" spans="1:35" ht="30" customHeight="1">
      <c r="A21" s="127">
        <v>9</v>
      </c>
      <c r="B21" s="376"/>
      <c r="C21" s="59" t="s">
        <v>67</v>
      </c>
      <c r="D21" s="338" t="s">
        <v>118</v>
      </c>
      <c r="E21" s="20"/>
      <c r="F21" s="7"/>
      <c r="G21" s="7"/>
      <c r="H21" s="7"/>
      <c r="I21" s="7"/>
      <c r="J21" s="7"/>
      <c r="K21" s="7"/>
      <c r="L21" s="309"/>
      <c r="M21" s="12">
        <f t="shared" si="2"/>
        <v>0</v>
      </c>
      <c r="N21" s="18"/>
      <c r="O21" s="12"/>
      <c r="P21" s="9"/>
      <c r="Q21" s="10">
        <v>10</v>
      </c>
      <c r="R21" s="10"/>
      <c r="S21" s="10"/>
      <c r="T21" s="10"/>
      <c r="U21" s="10"/>
      <c r="V21" s="10"/>
      <c r="W21" s="11"/>
      <c r="X21" s="12">
        <f t="shared" si="3"/>
        <v>10</v>
      </c>
      <c r="Y21" s="8">
        <v>1</v>
      </c>
      <c r="Z21" s="12" t="s">
        <v>4</v>
      </c>
      <c r="AA21" s="19">
        <f t="shared" si="0"/>
        <v>10</v>
      </c>
      <c r="AB21" s="22">
        <f t="shared" si="1"/>
        <v>1</v>
      </c>
      <c r="AC21" s="1"/>
      <c r="AD21" s="1"/>
      <c r="AE21" s="1"/>
      <c r="AF21" s="1"/>
      <c r="AG21" s="1"/>
      <c r="AH21" s="29"/>
      <c r="AI21" s="29"/>
    </row>
    <row r="22" spans="1:35" ht="33.6" customHeight="1" thickBot="1">
      <c r="A22" s="128">
        <v>10</v>
      </c>
      <c r="B22" s="377"/>
      <c r="C22" s="132" t="s">
        <v>68</v>
      </c>
      <c r="D22" s="328" t="s">
        <v>97</v>
      </c>
      <c r="E22" s="134"/>
      <c r="F22" s="135"/>
      <c r="G22" s="135"/>
      <c r="H22" s="136"/>
      <c r="I22" s="135"/>
      <c r="J22" s="135"/>
      <c r="K22" s="135"/>
      <c r="L22" s="310"/>
      <c r="M22" s="137">
        <f t="shared" si="2"/>
        <v>0</v>
      </c>
      <c r="N22" s="138"/>
      <c r="O22" s="137"/>
      <c r="P22" s="139">
        <v>10</v>
      </c>
      <c r="Q22" s="140"/>
      <c r="R22" s="140"/>
      <c r="S22" s="140"/>
      <c r="T22" s="140"/>
      <c r="U22" s="140"/>
      <c r="V22" s="140"/>
      <c r="W22" s="141"/>
      <c r="X22" s="137">
        <f t="shared" si="3"/>
        <v>10</v>
      </c>
      <c r="Y22" s="142">
        <v>1</v>
      </c>
      <c r="Z22" s="137" t="s">
        <v>4</v>
      </c>
      <c r="AA22" s="143">
        <f t="shared" si="0"/>
        <v>10</v>
      </c>
      <c r="AB22" s="144">
        <f t="shared" si="1"/>
        <v>1</v>
      </c>
      <c r="AC22" s="1"/>
      <c r="AD22" s="1"/>
      <c r="AE22" s="1"/>
      <c r="AF22" s="1"/>
      <c r="AG22" s="1"/>
      <c r="AH22" s="29"/>
      <c r="AI22" s="29"/>
    </row>
    <row r="23" spans="1:35" ht="34.950000000000003" customHeight="1">
      <c r="A23" s="129">
        <v>11</v>
      </c>
      <c r="B23" s="413" t="s">
        <v>50</v>
      </c>
      <c r="C23" s="158" t="s">
        <v>69</v>
      </c>
      <c r="D23" s="130" t="s">
        <v>56</v>
      </c>
      <c r="E23" s="62"/>
      <c r="F23" s="63">
        <v>30</v>
      </c>
      <c r="G23" s="63"/>
      <c r="H23" s="64"/>
      <c r="I23" s="63"/>
      <c r="J23" s="63"/>
      <c r="K23" s="63"/>
      <c r="L23" s="188"/>
      <c r="M23" s="131">
        <f t="shared" si="2"/>
        <v>30</v>
      </c>
      <c r="N23" s="149">
        <v>2</v>
      </c>
      <c r="O23" s="131" t="s">
        <v>4</v>
      </c>
      <c r="P23" s="151"/>
      <c r="Q23" s="152"/>
      <c r="R23" s="152"/>
      <c r="S23" s="152"/>
      <c r="T23" s="152"/>
      <c r="U23" s="152"/>
      <c r="V23" s="152"/>
      <c r="W23" s="153"/>
      <c r="X23" s="131">
        <f t="shared" si="3"/>
        <v>0</v>
      </c>
      <c r="Y23" s="150"/>
      <c r="Z23" s="131"/>
      <c r="AA23" s="154">
        <f t="shared" si="0"/>
        <v>30</v>
      </c>
      <c r="AB23" s="155">
        <f t="shared" si="1"/>
        <v>2</v>
      </c>
      <c r="AC23" s="1"/>
      <c r="AD23" s="1"/>
      <c r="AE23" s="1"/>
      <c r="AF23" s="1"/>
      <c r="AG23" s="1"/>
      <c r="AH23" s="29"/>
      <c r="AI23" s="29"/>
    </row>
    <row r="24" spans="1:35" ht="33.6" customHeight="1">
      <c r="A24" s="127">
        <v>12</v>
      </c>
      <c r="B24" s="414"/>
      <c r="C24" s="59" t="s">
        <v>70</v>
      </c>
      <c r="D24" s="58" t="s">
        <v>56</v>
      </c>
      <c r="E24" s="6">
        <v>20</v>
      </c>
      <c r="F24" s="7">
        <v>20</v>
      </c>
      <c r="G24" s="7"/>
      <c r="H24" s="33"/>
      <c r="I24" s="7"/>
      <c r="J24" s="7"/>
      <c r="K24" s="7"/>
      <c r="L24" s="309"/>
      <c r="M24" s="12">
        <f t="shared" ref="M24" si="5">SUM(E24:L24)</f>
        <v>40</v>
      </c>
      <c r="N24" s="18">
        <v>3</v>
      </c>
      <c r="O24" s="12" t="s">
        <v>4</v>
      </c>
      <c r="P24" s="9"/>
      <c r="Q24" s="10"/>
      <c r="R24" s="10"/>
      <c r="S24" s="10"/>
      <c r="T24" s="10"/>
      <c r="U24" s="10"/>
      <c r="V24" s="10"/>
      <c r="W24" s="11"/>
      <c r="X24" s="12">
        <f t="shared" si="3"/>
        <v>0</v>
      </c>
      <c r="Y24" s="8"/>
      <c r="Z24" s="12"/>
      <c r="AA24" s="19">
        <f t="shared" ref="AA24" si="6">SUM(E24:L24)+SUM(P24:W24)</f>
        <v>40</v>
      </c>
      <c r="AB24" s="22">
        <f t="shared" si="1"/>
        <v>3</v>
      </c>
      <c r="AC24" s="1"/>
      <c r="AD24" s="1"/>
      <c r="AE24" s="1"/>
      <c r="AF24" s="1"/>
      <c r="AG24" s="1"/>
      <c r="AH24" s="29"/>
      <c r="AI24" s="29"/>
    </row>
    <row r="25" spans="1:35" ht="44.4" customHeight="1" thickBot="1">
      <c r="A25" s="128">
        <v>13</v>
      </c>
      <c r="B25" s="415"/>
      <c r="C25" s="132" t="s">
        <v>71</v>
      </c>
      <c r="D25" s="196" t="s">
        <v>53</v>
      </c>
      <c r="E25" s="134"/>
      <c r="F25" s="135"/>
      <c r="G25" s="135">
        <v>30</v>
      </c>
      <c r="H25" s="136"/>
      <c r="I25" s="135"/>
      <c r="J25" s="135"/>
      <c r="K25" s="135"/>
      <c r="L25" s="310"/>
      <c r="M25" s="137">
        <f t="shared" ref="M25:M44" si="7">SUM(E25:L25)</f>
        <v>30</v>
      </c>
      <c r="N25" s="138">
        <v>2</v>
      </c>
      <c r="O25" s="137" t="s">
        <v>4</v>
      </c>
      <c r="P25" s="139"/>
      <c r="Q25" s="140"/>
      <c r="R25" s="140"/>
      <c r="S25" s="140"/>
      <c r="T25" s="140"/>
      <c r="U25" s="140"/>
      <c r="V25" s="140"/>
      <c r="W25" s="141"/>
      <c r="X25" s="137">
        <f t="shared" si="3"/>
        <v>0</v>
      </c>
      <c r="Y25" s="142"/>
      <c r="Z25" s="137"/>
      <c r="AA25" s="143">
        <f t="shared" si="0"/>
        <v>30</v>
      </c>
      <c r="AB25" s="144">
        <f t="shared" si="1"/>
        <v>2</v>
      </c>
      <c r="AC25" s="1"/>
      <c r="AD25" s="1"/>
      <c r="AE25" s="1"/>
      <c r="AF25" s="1"/>
      <c r="AG25" s="1"/>
      <c r="AH25" s="29"/>
      <c r="AI25" s="29"/>
    </row>
    <row r="26" spans="1:35" ht="47.4" customHeight="1">
      <c r="A26" s="129">
        <v>14</v>
      </c>
      <c r="B26" s="401" t="s">
        <v>51</v>
      </c>
      <c r="C26" s="148" t="s">
        <v>72</v>
      </c>
      <c r="D26" s="329" t="s">
        <v>96</v>
      </c>
      <c r="E26" s="62">
        <v>20</v>
      </c>
      <c r="F26" s="63"/>
      <c r="G26" s="63"/>
      <c r="H26" s="64"/>
      <c r="I26" s="63"/>
      <c r="J26" s="63"/>
      <c r="K26" s="63"/>
      <c r="L26" s="188"/>
      <c r="M26" s="131">
        <f t="shared" si="7"/>
        <v>20</v>
      </c>
      <c r="N26" s="149">
        <v>2</v>
      </c>
      <c r="O26" s="131" t="s">
        <v>4</v>
      </c>
      <c r="P26" s="151"/>
      <c r="Q26" s="152"/>
      <c r="R26" s="152"/>
      <c r="S26" s="152"/>
      <c r="T26" s="152"/>
      <c r="U26" s="152"/>
      <c r="V26" s="152"/>
      <c r="W26" s="153"/>
      <c r="X26" s="131">
        <f t="shared" si="3"/>
        <v>0</v>
      </c>
      <c r="Y26" s="150"/>
      <c r="Z26" s="131"/>
      <c r="AA26" s="154">
        <f t="shared" si="0"/>
        <v>20</v>
      </c>
      <c r="AB26" s="155">
        <f t="shared" si="1"/>
        <v>2</v>
      </c>
      <c r="AC26" s="1"/>
      <c r="AD26" s="1"/>
      <c r="AE26" s="1"/>
      <c r="AF26" s="1"/>
      <c r="AG26" s="1"/>
      <c r="AH26" s="29"/>
      <c r="AI26" s="29"/>
    </row>
    <row r="27" spans="1:35" ht="36.6" customHeight="1" thickBot="1">
      <c r="A27" s="128">
        <v>15</v>
      </c>
      <c r="B27" s="403"/>
      <c r="C27" s="132" t="s">
        <v>73</v>
      </c>
      <c r="D27" s="339" t="s">
        <v>96</v>
      </c>
      <c r="E27" s="134">
        <v>10</v>
      </c>
      <c r="F27" s="135">
        <v>20</v>
      </c>
      <c r="G27" s="135"/>
      <c r="H27" s="136"/>
      <c r="I27" s="135"/>
      <c r="J27" s="135"/>
      <c r="K27" s="135"/>
      <c r="L27" s="310"/>
      <c r="M27" s="137">
        <f t="shared" si="7"/>
        <v>30</v>
      </c>
      <c r="N27" s="138">
        <v>3</v>
      </c>
      <c r="O27" s="142" t="s">
        <v>3</v>
      </c>
      <c r="P27" s="139"/>
      <c r="Q27" s="140"/>
      <c r="R27" s="140"/>
      <c r="S27" s="140"/>
      <c r="T27" s="140"/>
      <c r="U27" s="140"/>
      <c r="V27" s="140"/>
      <c r="W27" s="141"/>
      <c r="X27" s="137">
        <f t="shared" si="3"/>
        <v>0</v>
      </c>
      <c r="Y27" s="142"/>
      <c r="Z27" s="137"/>
      <c r="AA27" s="143">
        <f t="shared" si="0"/>
        <v>30</v>
      </c>
      <c r="AB27" s="144">
        <f t="shared" si="1"/>
        <v>3</v>
      </c>
      <c r="AC27" s="1"/>
      <c r="AD27" s="1"/>
      <c r="AE27" s="1"/>
      <c r="AF27" s="1"/>
      <c r="AG27" s="1"/>
      <c r="AH27" s="29"/>
      <c r="AI27" s="29"/>
    </row>
    <row r="28" spans="1:35" s="84" customFormat="1" ht="91.95" customHeight="1" thickBot="1">
      <c r="A28" s="197">
        <v>16</v>
      </c>
      <c r="B28" s="198" t="s">
        <v>57</v>
      </c>
      <c r="C28" s="340" t="s">
        <v>74</v>
      </c>
      <c r="D28" s="199" t="s">
        <v>46</v>
      </c>
      <c r="E28" s="200"/>
      <c r="F28" s="201"/>
      <c r="G28" s="201"/>
      <c r="H28" s="202"/>
      <c r="I28" s="201"/>
      <c r="J28" s="201"/>
      <c r="K28" s="201"/>
      <c r="L28" s="312"/>
      <c r="M28" s="203">
        <f t="shared" ref="M28:M29" si="8">SUM(E28:L28)</f>
        <v>0</v>
      </c>
      <c r="N28" s="204"/>
      <c r="O28" s="203"/>
      <c r="P28" s="205">
        <v>25</v>
      </c>
      <c r="Q28" s="206"/>
      <c r="R28" s="206"/>
      <c r="S28" s="206"/>
      <c r="T28" s="206"/>
      <c r="U28" s="206"/>
      <c r="V28" s="206"/>
      <c r="W28" s="207"/>
      <c r="X28" s="203">
        <f t="shared" si="3"/>
        <v>25</v>
      </c>
      <c r="Y28" s="208">
        <v>1</v>
      </c>
      <c r="Z28" s="203" t="s">
        <v>4</v>
      </c>
      <c r="AA28" s="209">
        <f t="shared" ref="AA28:AA44" si="9">SUM(E28:L28)+SUM(P28:W28)</f>
        <v>25</v>
      </c>
      <c r="AB28" s="210">
        <f t="shared" si="1"/>
        <v>1</v>
      </c>
      <c r="AC28" s="82"/>
      <c r="AD28" s="82"/>
      <c r="AE28" s="82"/>
      <c r="AF28" s="82"/>
      <c r="AG28" s="82"/>
      <c r="AH28" s="83"/>
      <c r="AI28" s="83"/>
    </row>
    <row r="29" spans="1:35" s="68" customFormat="1" ht="49.2" customHeight="1">
      <c r="A29" s="159">
        <v>17</v>
      </c>
      <c r="B29" s="416" t="s">
        <v>58</v>
      </c>
      <c r="C29" s="330" t="s">
        <v>75</v>
      </c>
      <c r="D29" s="331" t="s">
        <v>59</v>
      </c>
      <c r="E29" s="160"/>
      <c r="F29" s="161"/>
      <c r="G29" s="161"/>
      <c r="H29" s="162"/>
      <c r="I29" s="161"/>
      <c r="J29" s="161"/>
      <c r="K29" s="161"/>
      <c r="L29" s="313"/>
      <c r="M29" s="163">
        <f t="shared" si="8"/>
        <v>0</v>
      </c>
      <c r="N29" s="164"/>
      <c r="O29" s="163"/>
      <c r="P29" s="166">
        <v>10</v>
      </c>
      <c r="Q29" s="167"/>
      <c r="R29" s="167"/>
      <c r="S29" s="167"/>
      <c r="T29" s="167"/>
      <c r="U29" s="167"/>
      <c r="V29" s="167"/>
      <c r="W29" s="168"/>
      <c r="X29" s="163">
        <f t="shared" si="3"/>
        <v>10</v>
      </c>
      <c r="Y29" s="165">
        <v>0.5</v>
      </c>
      <c r="Z29" s="163" t="s">
        <v>4</v>
      </c>
      <c r="AA29" s="169">
        <f t="shared" si="9"/>
        <v>10</v>
      </c>
      <c r="AB29" s="170">
        <f t="shared" si="1"/>
        <v>0.5</v>
      </c>
      <c r="AC29" s="66"/>
      <c r="AD29" s="66"/>
      <c r="AE29" s="66"/>
      <c r="AF29" s="66"/>
      <c r="AG29" s="66"/>
      <c r="AH29" s="67"/>
      <c r="AI29" s="67"/>
    </row>
    <row r="30" spans="1:35" s="68" customFormat="1" ht="46.2" customHeight="1" thickBot="1">
      <c r="A30" s="171">
        <v>18</v>
      </c>
      <c r="B30" s="417"/>
      <c r="C30" s="332" t="s">
        <v>76</v>
      </c>
      <c r="D30" s="333" t="s">
        <v>59</v>
      </c>
      <c r="E30" s="172"/>
      <c r="F30" s="173"/>
      <c r="G30" s="173"/>
      <c r="H30" s="174"/>
      <c r="I30" s="173"/>
      <c r="J30" s="173"/>
      <c r="K30" s="173"/>
      <c r="L30" s="314"/>
      <c r="M30" s="175">
        <f t="shared" si="7"/>
        <v>0</v>
      </c>
      <c r="N30" s="176"/>
      <c r="O30" s="175"/>
      <c r="P30" s="177">
        <v>15</v>
      </c>
      <c r="Q30" s="178"/>
      <c r="R30" s="178"/>
      <c r="S30" s="178"/>
      <c r="T30" s="178"/>
      <c r="U30" s="178"/>
      <c r="V30" s="178"/>
      <c r="W30" s="179"/>
      <c r="X30" s="175">
        <f t="shared" si="3"/>
        <v>15</v>
      </c>
      <c r="Y30" s="180">
        <v>0.5</v>
      </c>
      <c r="Z30" s="175" t="s">
        <v>4</v>
      </c>
      <c r="AA30" s="181">
        <f t="shared" si="9"/>
        <v>15</v>
      </c>
      <c r="AB30" s="182">
        <f t="shared" si="1"/>
        <v>0.5</v>
      </c>
      <c r="AC30" s="66"/>
      <c r="AD30" s="66"/>
      <c r="AE30" s="66"/>
      <c r="AF30" s="66"/>
      <c r="AG30" s="66"/>
      <c r="AH30" s="67"/>
      <c r="AI30" s="67"/>
    </row>
    <row r="31" spans="1:35" s="81" customFormat="1" ht="30.6" customHeight="1">
      <c r="A31" s="211">
        <v>19</v>
      </c>
      <c r="B31" s="418" t="s">
        <v>109</v>
      </c>
      <c r="C31" s="212" t="s">
        <v>77</v>
      </c>
      <c r="D31" s="213" t="s">
        <v>56</v>
      </c>
      <c r="E31" s="214"/>
      <c r="F31" s="215"/>
      <c r="G31" s="215"/>
      <c r="H31" s="216"/>
      <c r="I31" s="215"/>
      <c r="J31" s="215"/>
      <c r="K31" s="215"/>
      <c r="L31" s="315"/>
      <c r="M31" s="217">
        <f t="shared" si="7"/>
        <v>0</v>
      </c>
      <c r="N31" s="218"/>
      <c r="O31" s="217"/>
      <c r="P31" s="219"/>
      <c r="Q31" s="220">
        <v>20</v>
      </c>
      <c r="R31" s="220"/>
      <c r="S31" s="220"/>
      <c r="T31" s="220"/>
      <c r="U31" s="220"/>
      <c r="V31" s="220"/>
      <c r="W31" s="221"/>
      <c r="X31" s="217">
        <f t="shared" si="3"/>
        <v>20</v>
      </c>
      <c r="Y31" s="222">
        <v>1</v>
      </c>
      <c r="Z31" s="217" t="s">
        <v>4</v>
      </c>
      <c r="AA31" s="223">
        <f t="shared" si="9"/>
        <v>20</v>
      </c>
      <c r="AB31" s="224">
        <f t="shared" si="1"/>
        <v>1</v>
      </c>
      <c r="AC31" s="79"/>
      <c r="AD31" s="79"/>
      <c r="AE31" s="79"/>
      <c r="AF31" s="79"/>
      <c r="AG31" s="79"/>
      <c r="AH31" s="80"/>
      <c r="AI31" s="80"/>
    </row>
    <row r="32" spans="1:35" s="81" customFormat="1" ht="30" customHeight="1">
      <c r="A32" s="146">
        <v>20</v>
      </c>
      <c r="B32" s="419"/>
      <c r="C32" s="341" t="s">
        <v>78</v>
      </c>
      <c r="D32" s="100" t="s">
        <v>49</v>
      </c>
      <c r="E32" s="101"/>
      <c r="F32" s="69"/>
      <c r="G32" s="69"/>
      <c r="H32" s="70"/>
      <c r="I32" s="69"/>
      <c r="J32" s="69"/>
      <c r="K32" s="69"/>
      <c r="L32" s="316"/>
      <c r="M32" s="71">
        <f t="shared" ref="M32:M43" si="10">SUM(E32:L32)</f>
        <v>0</v>
      </c>
      <c r="N32" s="72"/>
      <c r="O32" s="71"/>
      <c r="P32" s="74">
        <v>20</v>
      </c>
      <c r="Q32" s="75"/>
      <c r="R32" s="75"/>
      <c r="S32" s="75"/>
      <c r="T32" s="75"/>
      <c r="U32" s="75"/>
      <c r="V32" s="75"/>
      <c r="W32" s="76"/>
      <c r="X32" s="71">
        <f t="shared" ref="X32:X39" si="11">SUM(P32:W32)</f>
        <v>20</v>
      </c>
      <c r="Y32" s="73">
        <v>1</v>
      </c>
      <c r="Z32" s="71" t="s">
        <v>4</v>
      </c>
      <c r="AA32" s="77">
        <f t="shared" si="9"/>
        <v>20</v>
      </c>
      <c r="AB32" s="78">
        <f t="shared" si="1"/>
        <v>1</v>
      </c>
      <c r="AC32" s="79"/>
      <c r="AD32" s="79"/>
      <c r="AE32" s="79"/>
      <c r="AF32" s="79"/>
      <c r="AG32" s="79"/>
      <c r="AH32" s="80"/>
      <c r="AI32" s="80"/>
    </row>
    <row r="33" spans="1:35" s="81" customFormat="1" ht="30" customHeight="1">
      <c r="A33" s="146">
        <v>21</v>
      </c>
      <c r="B33" s="419"/>
      <c r="C33" s="342" t="s">
        <v>80</v>
      </c>
      <c r="D33" s="100" t="s">
        <v>116</v>
      </c>
      <c r="E33" s="101"/>
      <c r="F33" s="69"/>
      <c r="G33" s="69"/>
      <c r="H33" s="70"/>
      <c r="I33" s="69"/>
      <c r="J33" s="69"/>
      <c r="K33" s="69"/>
      <c r="L33" s="316"/>
      <c r="M33" s="71">
        <f t="shared" si="10"/>
        <v>0</v>
      </c>
      <c r="N33" s="72"/>
      <c r="O33" s="71"/>
      <c r="P33" s="74">
        <v>10</v>
      </c>
      <c r="Q33" s="75"/>
      <c r="R33" s="75"/>
      <c r="S33" s="75"/>
      <c r="T33" s="75"/>
      <c r="U33" s="75"/>
      <c r="V33" s="75"/>
      <c r="W33" s="76"/>
      <c r="X33" s="71">
        <f t="shared" si="11"/>
        <v>10</v>
      </c>
      <c r="Y33" s="73">
        <v>1</v>
      </c>
      <c r="Z33" s="71" t="s">
        <v>4</v>
      </c>
      <c r="AA33" s="77">
        <f t="shared" si="9"/>
        <v>10</v>
      </c>
      <c r="AB33" s="78">
        <f t="shared" si="1"/>
        <v>1</v>
      </c>
      <c r="AC33" s="79"/>
      <c r="AD33" s="79"/>
      <c r="AE33" s="79"/>
      <c r="AF33" s="79"/>
      <c r="AG33" s="79"/>
      <c r="AH33" s="80"/>
      <c r="AI33" s="80"/>
    </row>
    <row r="34" spans="1:35" s="81" customFormat="1" ht="30" customHeight="1">
      <c r="A34" s="146">
        <v>22</v>
      </c>
      <c r="B34" s="419"/>
      <c r="C34" s="343" t="s">
        <v>81</v>
      </c>
      <c r="D34" s="344" t="s">
        <v>79</v>
      </c>
      <c r="E34" s="101"/>
      <c r="F34" s="69"/>
      <c r="G34" s="69"/>
      <c r="H34" s="70"/>
      <c r="I34" s="69"/>
      <c r="J34" s="69"/>
      <c r="K34" s="69"/>
      <c r="L34" s="316"/>
      <c r="M34" s="71">
        <f t="shared" si="10"/>
        <v>0</v>
      </c>
      <c r="N34" s="72"/>
      <c r="O34" s="71"/>
      <c r="P34" s="74">
        <v>20</v>
      </c>
      <c r="Q34" s="75"/>
      <c r="R34" s="75"/>
      <c r="S34" s="75"/>
      <c r="T34" s="75"/>
      <c r="U34" s="75"/>
      <c r="V34" s="75"/>
      <c r="W34" s="76"/>
      <c r="X34" s="71">
        <f t="shared" si="11"/>
        <v>20</v>
      </c>
      <c r="Y34" s="73">
        <v>1</v>
      </c>
      <c r="Z34" s="71" t="s">
        <v>4</v>
      </c>
      <c r="AA34" s="77">
        <f t="shared" si="9"/>
        <v>20</v>
      </c>
      <c r="AB34" s="78">
        <f t="shared" si="1"/>
        <v>1</v>
      </c>
      <c r="AC34" s="79"/>
      <c r="AD34" s="79"/>
      <c r="AE34" s="79"/>
      <c r="AF34" s="79"/>
      <c r="AG34" s="79"/>
      <c r="AH34" s="80"/>
      <c r="AI34" s="80"/>
    </row>
    <row r="35" spans="1:35" s="81" customFormat="1" ht="30" customHeight="1" thickBot="1">
      <c r="A35" s="225">
        <v>23</v>
      </c>
      <c r="B35" s="420"/>
      <c r="C35" s="345" t="s">
        <v>82</v>
      </c>
      <c r="D35" s="346" t="s">
        <v>79</v>
      </c>
      <c r="E35" s="226"/>
      <c r="F35" s="227"/>
      <c r="G35" s="227"/>
      <c r="H35" s="228"/>
      <c r="I35" s="227"/>
      <c r="J35" s="227"/>
      <c r="K35" s="227"/>
      <c r="L35" s="317"/>
      <c r="M35" s="229">
        <f t="shared" si="10"/>
        <v>0</v>
      </c>
      <c r="N35" s="230"/>
      <c r="O35" s="229"/>
      <c r="P35" s="231"/>
      <c r="Q35" s="232">
        <v>15</v>
      </c>
      <c r="R35" s="232"/>
      <c r="S35" s="232"/>
      <c r="T35" s="232"/>
      <c r="U35" s="232"/>
      <c r="V35" s="232"/>
      <c r="W35" s="233"/>
      <c r="X35" s="229">
        <f t="shared" si="11"/>
        <v>15</v>
      </c>
      <c r="Y35" s="234">
        <v>1</v>
      </c>
      <c r="Z35" s="229" t="s">
        <v>4</v>
      </c>
      <c r="AA35" s="235">
        <f t="shared" si="9"/>
        <v>15</v>
      </c>
      <c r="AB35" s="236">
        <f t="shared" si="1"/>
        <v>1</v>
      </c>
      <c r="AC35" s="79"/>
      <c r="AD35" s="79"/>
      <c r="AE35" s="79"/>
      <c r="AF35" s="79"/>
      <c r="AG35" s="79"/>
      <c r="AH35" s="80"/>
      <c r="AI35" s="80"/>
    </row>
    <row r="36" spans="1:35" s="98" customFormat="1" ht="32.4" customHeight="1">
      <c r="A36" s="237">
        <v>24</v>
      </c>
      <c r="B36" s="421" t="s">
        <v>110</v>
      </c>
      <c r="C36" s="347" t="s">
        <v>83</v>
      </c>
      <c r="D36" s="238" t="s">
        <v>107</v>
      </c>
      <c r="E36" s="239"/>
      <c r="F36" s="240"/>
      <c r="G36" s="240"/>
      <c r="H36" s="241"/>
      <c r="I36" s="240"/>
      <c r="J36" s="240"/>
      <c r="K36" s="240"/>
      <c r="L36" s="318"/>
      <c r="M36" s="242">
        <f t="shared" si="10"/>
        <v>0</v>
      </c>
      <c r="N36" s="243"/>
      <c r="O36" s="242"/>
      <c r="P36" s="244">
        <v>20</v>
      </c>
      <c r="Q36" s="245"/>
      <c r="R36" s="245"/>
      <c r="S36" s="245"/>
      <c r="T36" s="245"/>
      <c r="U36" s="245"/>
      <c r="V36" s="245"/>
      <c r="W36" s="246"/>
      <c r="X36" s="242">
        <f t="shared" si="11"/>
        <v>20</v>
      </c>
      <c r="Y36" s="247">
        <v>1</v>
      </c>
      <c r="Z36" s="242" t="s">
        <v>4</v>
      </c>
      <c r="AA36" s="248">
        <f t="shared" si="9"/>
        <v>20</v>
      </c>
      <c r="AB36" s="249">
        <f t="shared" si="1"/>
        <v>1</v>
      </c>
      <c r="AC36" s="96"/>
      <c r="AD36" s="96"/>
      <c r="AE36" s="96"/>
      <c r="AF36" s="96"/>
      <c r="AG36" s="96"/>
      <c r="AH36" s="97"/>
      <c r="AI36" s="97"/>
    </row>
    <row r="37" spans="1:35" s="98" customFormat="1" ht="34.950000000000003" customHeight="1">
      <c r="A37" s="147">
        <v>25</v>
      </c>
      <c r="B37" s="422"/>
      <c r="C37" s="348" t="s">
        <v>84</v>
      </c>
      <c r="D37" s="99" t="s">
        <v>56</v>
      </c>
      <c r="E37" s="85"/>
      <c r="F37" s="86"/>
      <c r="G37" s="86"/>
      <c r="H37" s="87"/>
      <c r="I37" s="86"/>
      <c r="J37" s="86"/>
      <c r="K37" s="86"/>
      <c r="L37" s="319"/>
      <c r="M37" s="88">
        <f t="shared" si="10"/>
        <v>0</v>
      </c>
      <c r="N37" s="89"/>
      <c r="O37" s="88"/>
      <c r="P37" s="90"/>
      <c r="Q37" s="91">
        <v>15</v>
      </c>
      <c r="R37" s="91"/>
      <c r="S37" s="91"/>
      <c r="T37" s="91"/>
      <c r="U37" s="91"/>
      <c r="V37" s="91"/>
      <c r="W37" s="92"/>
      <c r="X37" s="88">
        <f t="shared" si="11"/>
        <v>15</v>
      </c>
      <c r="Y37" s="93">
        <v>1</v>
      </c>
      <c r="Z37" s="88" t="s">
        <v>4</v>
      </c>
      <c r="AA37" s="94">
        <f t="shared" si="9"/>
        <v>15</v>
      </c>
      <c r="AB37" s="95">
        <f t="shared" si="1"/>
        <v>1</v>
      </c>
      <c r="AC37" s="96"/>
      <c r="AD37" s="96"/>
      <c r="AE37" s="96"/>
      <c r="AF37" s="96"/>
      <c r="AG37" s="96"/>
      <c r="AH37" s="97"/>
      <c r="AI37" s="97"/>
    </row>
    <row r="38" spans="1:35" s="98" customFormat="1" ht="25.2" customHeight="1">
      <c r="A38" s="147">
        <v>26</v>
      </c>
      <c r="B38" s="422"/>
      <c r="C38" s="348" t="s">
        <v>85</v>
      </c>
      <c r="D38" s="99" t="s">
        <v>59</v>
      </c>
      <c r="E38" s="85"/>
      <c r="F38" s="86"/>
      <c r="G38" s="86"/>
      <c r="H38" s="87"/>
      <c r="I38" s="86"/>
      <c r="J38" s="86"/>
      <c r="K38" s="86"/>
      <c r="L38" s="319"/>
      <c r="M38" s="88">
        <f t="shared" si="10"/>
        <v>0</v>
      </c>
      <c r="N38" s="89"/>
      <c r="O38" s="88"/>
      <c r="P38" s="90">
        <v>10</v>
      </c>
      <c r="Q38" s="91"/>
      <c r="R38" s="91"/>
      <c r="S38" s="91"/>
      <c r="T38" s="91"/>
      <c r="U38" s="91"/>
      <c r="V38" s="91"/>
      <c r="W38" s="92"/>
      <c r="X38" s="88">
        <f t="shared" si="11"/>
        <v>10</v>
      </c>
      <c r="Y38" s="93">
        <v>1</v>
      </c>
      <c r="Z38" s="88" t="s">
        <v>4</v>
      </c>
      <c r="AA38" s="94">
        <f t="shared" si="9"/>
        <v>10</v>
      </c>
      <c r="AB38" s="95">
        <f t="shared" si="1"/>
        <v>1</v>
      </c>
      <c r="AC38" s="96"/>
      <c r="AD38" s="96"/>
      <c r="AE38" s="96"/>
      <c r="AF38" s="96"/>
      <c r="AG38" s="96"/>
      <c r="AH38" s="97"/>
      <c r="AI38" s="97"/>
    </row>
    <row r="39" spans="1:35" s="98" customFormat="1" ht="34.950000000000003" customHeight="1" thickBot="1">
      <c r="A39" s="266">
        <v>27</v>
      </c>
      <c r="B39" s="422"/>
      <c r="C39" s="349" t="s">
        <v>86</v>
      </c>
      <c r="D39" s="267" t="s">
        <v>49</v>
      </c>
      <c r="E39" s="268"/>
      <c r="F39" s="269"/>
      <c r="G39" s="269"/>
      <c r="H39" s="270"/>
      <c r="I39" s="269"/>
      <c r="J39" s="269"/>
      <c r="K39" s="269"/>
      <c r="L39" s="320"/>
      <c r="M39" s="271">
        <f t="shared" si="10"/>
        <v>0</v>
      </c>
      <c r="N39" s="272"/>
      <c r="O39" s="271"/>
      <c r="P39" s="273">
        <v>20</v>
      </c>
      <c r="Q39" s="274">
        <v>20</v>
      </c>
      <c r="R39" s="274"/>
      <c r="S39" s="274"/>
      <c r="T39" s="274"/>
      <c r="U39" s="274"/>
      <c r="V39" s="274"/>
      <c r="W39" s="275"/>
      <c r="X39" s="271">
        <f t="shared" si="11"/>
        <v>40</v>
      </c>
      <c r="Y39" s="276">
        <v>2</v>
      </c>
      <c r="Z39" s="271" t="s">
        <v>4</v>
      </c>
      <c r="AA39" s="277">
        <f t="shared" si="9"/>
        <v>40</v>
      </c>
      <c r="AB39" s="278">
        <f t="shared" si="1"/>
        <v>2</v>
      </c>
      <c r="AC39" s="96"/>
      <c r="AD39" s="96"/>
      <c r="AE39" s="96"/>
      <c r="AF39" s="96"/>
      <c r="AG39" s="96"/>
      <c r="AH39" s="97"/>
      <c r="AI39" s="97"/>
    </row>
    <row r="40" spans="1:35" ht="37.200000000000003" customHeight="1">
      <c r="A40" s="279">
        <v>28</v>
      </c>
      <c r="B40" s="423" t="s">
        <v>111</v>
      </c>
      <c r="C40" s="350" t="s">
        <v>89</v>
      </c>
      <c r="D40" s="280" t="s">
        <v>47</v>
      </c>
      <c r="E40" s="281"/>
      <c r="F40" s="282">
        <v>24</v>
      </c>
      <c r="G40" s="282"/>
      <c r="H40" s="283"/>
      <c r="I40" s="282"/>
      <c r="J40" s="282"/>
      <c r="K40" s="282"/>
      <c r="L40" s="321"/>
      <c r="M40" s="325">
        <f t="shared" si="10"/>
        <v>24</v>
      </c>
      <c r="N40" s="285">
        <v>1</v>
      </c>
      <c r="O40" s="284" t="s">
        <v>4</v>
      </c>
      <c r="P40" s="286"/>
      <c r="Q40" s="287"/>
      <c r="R40" s="287"/>
      <c r="S40" s="287"/>
      <c r="T40" s="287"/>
      <c r="U40" s="287"/>
      <c r="V40" s="287"/>
      <c r="W40" s="288"/>
      <c r="X40" s="284">
        <v>0</v>
      </c>
      <c r="Y40" s="289"/>
      <c r="Z40" s="284"/>
      <c r="AA40" s="290">
        <f t="shared" si="9"/>
        <v>24</v>
      </c>
      <c r="AB40" s="291">
        <f t="shared" si="1"/>
        <v>1</v>
      </c>
      <c r="AC40" s="1"/>
      <c r="AD40" s="1"/>
      <c r="AE40" s="1"/>
      <c r="AF40" s="1"/>
      <c r="AG40" s="1"/>
      <c r="AH40" s="29"/>
      <c r="AI40" s="29"/>
    </row>
    <row r="41" spans="1:35" ht="37.200000000000003" customHeight="1">
      <c r="A41" s="251">
        <v>29</v>
      </c>
      <c r="B41" s="424"/>
      <c r="C41" s="350" t="s">
        <v>90</v>
      </c>
      <c r="D41" s="104" t="s">
        <v>47</v>
      </c>
      <c r="E41" s="105"/>
      <c r="F41" s="106">
        <v>24</v>
      </c>
      <c r="G41" s="106"/>
      <c r="H41" s="107"/>
      <c r="I41" s="106"/>
      <c r="J41" s="106"/>
      <c r="K41" s="106"/>
      <c r="L41" s="322"/>
      <c r="M41" s="114">
        <f t="shared" si="10"/>
        <v>24</v>
      </c>
      <c r="N41" s="109">
        <v>1</v>
      </c>
      <c r="O41" s="108" t="s">
        <v>4</v>
      </c>
      <c r="P41" s="110"/>
      <c r="Q41" s="111"/>
      <c r="R41" s="111"/>
      <c r="S41" s="111"/>
      <c r="T41" s="111"/>
      <c r="U41" s="111"/>
      <c r="V41" s="111"/>
      <c r="W41" s="112"/>
      <c r="X41" s="108">
        <v>0</v>
      </c>
      <c r="Y41" s="113"/>
      <c r="Z41" s="108"/>
      <c r="AA41" s="252">
        <v>24</v>
      </c>
      <c r="AB41" s="253">
        <f t="shared" si="1"/>
        <v>1</v>
      </c>
      <c r="AC41" s="1"/>
      <c r="AD41" s="1"/>
      <c r="AE41" s="1"/>
      <c r="AF41" s="1"/>
      <c r="AG41" s="1"/>
      <c r="AH41" s="29"/>
      <c r="AI41" s="29"/>
    </row>
    <row r="42" spans="1:35" ht="31.2" customHeight="1">
      <c r="A42" s="251">
        <v>30</v>
      </c>
      <c r="B42" s="425"/>
      <c r="C42" s="350" t="s">
        <v>87</v>
      </c>
      <c r="D42" s="104" t="s">
        <v>56</v>
      </c>
      <c r="E42" s="105"/>
      <c r="F42" s="106"/>
      <c r="G42" s="106"/>
      <c r="H42" s="107"/>
      <c r="I42" s="106"/>
      <c r="J42" s="106"/>
      <c r="K42" s="106"/>
      <c r="L42" s="322"/>
      <c r="M42" s="114">
        <f t="shared" si="10"/>
        <v>0</v>
      </c>
      <c r="N42" s="109"/>
      <c r="O42" s="108"/>
      <c r="P42" s="110"/>
      <c r="Q42" s="111">
        <v>24</v>
      </c>
      <c r="R42" s="111"/>
      <c r="S42" s="111"/>
      <c r="T42" s="111"/>
      <c r="U42" s="111"/>
      <c r="V42" s="111"/>
      <c r="W42" s="112"/>
      <c r="X42" s="108">
        <f t="shared" ref="X42" si="12">SUM(P42:W42)</f>
        <v>24</v>
      </c>
      <c r="Y42" s="113">
        <v>2</v>
      </c>
      <c r="Z42" s="108" t="s">
        <v>4</v>
      </c>
      <c r="AA42" s="252">
        <f t="shared" ref="AA42:AA43" si="13">SUM(E42:L42)+SUM(P42:W42)</f>
        <v>24</v>
      </c>
      <c r="AB42" s="253">
        <f t="shared" si="1"/>
        <v>2</v>
      </c>
      <c r="AC42" s="1"/>
      <c r="AD42" s="1"/>
      <c r="AE42" s="1"/>
      <c r="AF42" s="1"/>
      <c r="AG42" s="1"/>
      <c r="AH42" s="29"/>
      <c r="AI42" s="29"/>
    </row>
    <row r="43" spans="1:35" ht="34.950000000000003" customHeight="1" thickBot="1">
      <c r="A43" s="292">
        <v>31</v>
      </c>
      <c r="B43" s="426"/>
      <c r="C43" s="350" t="s">
        <v>88</v>
      </c>
      <c r="D43" s="293" t="s">
        <v>56</v>
      </c>
      <c r="E43" s="294"/>
      <c r="F43" s="295"/>
      <c r="G43" s="295"/>
      <c r="H43" s="296"/>
      <c r="I43" s="295"/>
      <c r="J43" s="295"/>
      <c r="K43" s="295"/>
      <c r="L43" s="323"/>
      <c r="M43" s="250">
        <f t="shared" si="10"/>
        <v>0</v>
      </c>
      <c r="N43" s="298"/>
      <c r="O43" s="297"/>
      <c r="P43" s="299"/>
      <c r="Q43" s="300">
        <v>24</v>
      </c>
      <c r="R43" s="300"/>
      <c r="S43" s="300"/>
      <c r="T43" s="300"/>
      <c r="U43" s="300"/>
      <c r="V43" s="300"/>
      <c r="W43" s="301"/>
      <c r="X43" s="297">
        <v>24</v>
      </c>
      <c r="Y43" s="302">
        <v>2</v>
      </c>
      <c r="Z43" s="297" t="s">
        <v>4</v>
      </c>
      <c r="AA43" s="303">
        <f t="shared" si="13"/>
        <v>24</v>
      </c>
      <c r="AB43" s="253">
        <f t="shared" si="1"/>
        <v>2</v>
      </c>
      <c r="AC43" s="1"/>
      <c r="AD43" s="1"/>
      <c r="AE43" s="1"/>
      <c r="AF43" s="1"/>
      <c r="AG43" s="1"/>
      <c r="AH43" s="29"/>
      <c r="AI43" s="29"/>
    </row>
    <row r="44" spans="1:35" s="117" customFormat="1" ht="23.4" customHeight="1" thickBot="1">
      <c r="A44" s="254">
        <v>32</v>
      </c>
      <c r="B44" s="351"/>
      <c r="C44" s="352" t="s">
        <v>60</v>
      </c>
      <c r="D44" s="353" t="s">
        <v>46</v>
      </c>
      <c r="E44" s="255"/>
      <c r="F44" s="256"/>
      <c r="G44" s="256"/>
      <c r="H44" s="257"/>
      <c r="I44" s="256"/>
      <c r="J44" s="256"/>
      <c r="K44" s="256"/>
      <c r="L44" s="324"/>
      <c r="M44" s="258">
        <f t="shared" si="7"/>
        <v>0</v>
      </c>
      <c r="N44" s="259"/>
      <c r="O44" s="258"/>
      <c r="P44" s="260"/>
      <c r="Q44" s="261"/>
      <c r="R44" s="261"/>
      <c r="S44" s="261"/>
      <c r="T44" s="261"/>
      <c r="U44" s="261">
        <v>170</v>
      </c>
      <c r="V44" s="261"/>
      <c r="W44" s="262"/>
      <c r="X44" s="258">
        <f t="shared" si="3"/>
        <v>170</v>
      </c>
      <c r="Y44" s="263">
        <v>6</v>
      </c>
      <c r="Z44" s="258" t="s">
        <v>4</v>
      </c>
      <c r="AA44" s="264">
        <f t="shared" si="9"/>
        <v>170</v>
      </c>
      <c r="AB44" s="265">
        <f t="shared" si="1"/>
        <v>6</v>
      </c>
      <c r="AC44" s="115"/>
      <c r="AD44" s="115"/>
      <c r="AE44" s="115"/>
      <c r="AF44" s="115"/>
      <c r="AG44" s="115"/>
      <c r="AH44" s="116"/>
      <c r="AI44" s="116"/>
    </row>
    <row r="45" spans="1:35" ht="18.600000000000001" thickBot="1">
      <c r="A45" s="145"/>
      <c r="B45" s="54"/>
      <c r="C45" s="55" t="s">
        <v>5</v>
      </c>
      <c r="D45" s="56"/>
      <c r="E45" s="13">
        <f>SUM(E14:E44)</f>
        <v>130</v>
      </c>
      <c r="F45" s="13">
        <v>198</v>
      </c>
      <c r="G45" s="13">
        <f t="shared" ref="G45:L45" si="14">SUM(G14:G44)</f>
        <v>30</v>
      </c>
      <c r="H45" s="13">
        <f t="shared" si="14"/>
        <v>0</v>
      </c>
      <c r="I45" s="13">
        <f t="shared" si="14"/>
        <v>0</v>
      </c>
      <c r="J45" s="13">
        <f t="shared" si="14"/>
        <v>0</v>
      </c>
      <c r="K45" s="13">
        <f t="shared" si="14"/>
        <v>0</v>
      </c>
      <c r="L45" s="13">
        <f t="shared" si="14"/>
        <v>0</v>
      </c>
      <c r="M45" s="13">
        <f>SUM(E45:L45)</f>
        <v>358</v>
      </c>
      <c r="N45" s="13">
        <v>28</v>
      </c>
      <c r="O45" s="14"/>
      <c r="P45" s="13">
        <v>85</v>
      </c>
      <c r="Q45" s="102">
        <v>173</v>
      </c>
      <c r="R45" s="13">
        <v>10</v>
      </c>
      <c r="S45" s="13">
        <f t="shared" ref="S45:W45" si="15">SUM(S14:S44)</f>
        <v>0</v>
      </c>
      <c r="T45" s="13">
        <f t="shared" si="15"/>
        <v>0</v>
      </c>
      <c r="U45" s="13">
        <f t="shared" si="15"/>
        <v>170</v>
      </c>
      <c r="V45" s="13">
        <f t="shared" si="15"/>
        <v>0</v>
      </c>
      <c r="W45" s="13">
        <f t="shared" si="15"/>
        <v>0</v>
      </c>
      <c r="X45" s="13">
        <f>SUM(P45:W45)</f>
        <v>438</v>
      </c>
      <c r="Y45" s="13">
        <v>32</v>
      </c>
      <c r="Z45" s="13"/>
      <c r="AA45" s="14">
        <v>796</v>
      </c>
      <c r="AB45" s="57">
        <f t="shared" si="1"/>
        <v>60</v>
      </c>
      <c r="AC45" s="31"/>
      <c r="AD45" s="31"/>
      <c r="AE45" s="31"/>
      <c r="AF45" s="31"/>
      <c r="AG45" s="31"/>
    </row>
    <row r="46" spans="1:35" ht="18.600000000000001" thickBot="1">
      <c r="A46" s="4"/>
      <c r="B46" s="53"/>
      <c r="C46" s="38" t="s">
        <v>1</v>
      </c>
      <c r="D46" s="39"/>
      <c r="E46" s="405">
        <f>SUM(E45:L45)</f>
        <v>358</v>
      </c>
      <c r="F46" s="406"/>
      <c r="G46" s="406"/>
      <c r="H46" s="406"/>
      <c r="I46" s="406"/>
      <c r="J46" s="406"/>
      <c r="K46" s="406"/>
      <c r="L46" s="407"/>
      <c r="M46" s="357"/>
      <c r="N46" s="25"/>
      <c r="O46" s="356"/>
      <c r="P46" s="408">
        <f>SUM(P45:W45)</f>
        <v>438</v>
      </c>
      <c r="Q46" s="406"/>
      <c r="R46" s="406"/>
      <c r="S46" s="406"/>
      <c r="T46" s="406"/>
      <c r="U46" s="406"/>
      <c r="V46" s="406"/>
      <c r="W46" s="409"/>
      <c r="X46" s="357"/>
      <c r="Y46" s="357"/>
      <c r="Z46" s="25"/>
      <c r="AA46" s="17">
        <f>SUM(E46:L46)+SUM(P46:W46)</f>
        <v>796</v>
      </c>
      <c r="AB46" s="26"/>
      <c r="AC46" s="31"/>
      <c r="AD46" s="31"/>
      <c r="AE46" s="31"/>
      <c r="AF46" s="31"/>
      <c r="AG46" s="31"/>
    </row>
    <row r="47" spans="1:35" ht="18.600000000000001" thickBot="1">
      <c r="A47" s="3"/>
      <c r="B47" s="52"/>
      <c r="C47" s="40" t="s">
        <v>34</v>
      </c>
      <c r="D47" s="37"/>
      <c r="E47" s="410">
        <f>E46-L45</f>
        <v>358</v>
      </c>
      <c r="F47" s="411"/>
      <c r="G47" s="411"/>
      <c r="H47" s="411"/>
      <c r="I47" s="411"/>
      <c r="J47" s="411"/>
      <c r="K47" s="411"/>
      <c r="L47" s="412"/>
      <c r="M47" s="15"/>
      <c r="N47" s="15"/>
      <c r="O47" s="15"/>
      <c r="P47" s="410">
        <f>P46-W45</f>
        <v>438</v>
      </c>
      <c r="Q47" s="411"/>
      <c r="R47" s="411"/>
      <c r="S47" s="411"/>
      <c r="T47" s="411"/>
      <c r="U47" s="411"/>
      <c r="V47" s="411"/>
      <c r="W47" s="412"/>
      <c r="X47" s="15"/>
      <c r="Y47" s="15"/>
      <c r="Z47" s="15"/>
      <c r="AA47" s="21">
        <f>SUM(E47:L47)+SUM(P47:W47)</f>
        <v>796</v>
      </c>
      <c r="AB47" s="27"/>
      <c r="AC47" s="31"/>
      <c r="AD47" s="31"/>
      <c r="AE47" s="31"/>
      <c r="AF47" s="31"/>
      <c r="AG47" s="31"/>
    </row>
    <row r="48" spans="1:35" ht="13.8">
      <c r="A48" s="1"/>
      <c r="B48" s="1"/>
      <c r="C48" s="28"/>
      <c r="D48" s="2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  <c r="AG48" s="1"/>
      <c r="AH48" s="29"/>
      <c r="AI48" s="29"/>
    </row>
    <row r="49" spans="1:33" ht="18">
      <c r="A49" s="31"/>
      <c r="B49" s="31"/>
      <c r="C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1" t="s">
        <v>39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8">
      <c r="A50" s="31"/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8">
      <c r="A51" s="31"/>
      <c r="B51" s="31"/>
      <c r="C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8">
      <c r="A52" s="31"/>
      <c r="B52" s="31"/>
      <c r="C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ht="18">
      <c r="A53" s="31"/>
      <c r="B53" s="31"/>
      <c r="C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8">
      <c r="A54" s="31"/>
      <c r="B54" s="31"/>
      <c r="C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8">
      <c r="A55" s="31"/>
      <c r="B55" s="31"/>
      <c r="C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8">
      <c r="A56" s="31"/>
      <c r="B56" s="31"/>
      <c r="C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8">
      <c r="A57" s="31"/>
      <c r="B57" s="31"/>
      <c r="C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8">
      <c r="A58" s="31"/>
      <c r="B58" s="31"/>
      <c r="C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8">
      <c r="A59" s="31"/>
      <c r="B59" s="31"/>
      <c r="C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ht="18">
      <c r="A60" s="31"/>
      <c r="B60" s="31"/>
      <c r="C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ht="18">
      <c r="A61" s="31"/>
      <c r="B61" s="31"/>
      <c r="C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ht="18">
      <c r="A62" s="31"/>
      <c r="B62" s="31"/>
      <c r="C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ht="18">
      <c r="A63" s="31"/>
      <c r="B63" s="31"/>
      <c r="C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ht="18">
      <c r="A64" s="31"/>
      <c r="B64" s="31"/>
      <c r="C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ht="18">
      <c r="A65" s="31"/>
      <c r="B65" s="31"/>
      <c r="C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8">
      <c r="A66" s="31"/>
      <c r="B66" s="31"/>
      <c r="C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8">
      <c r="A67" s="31"/>
      <c r="B67" s="31"/>
      <c r="C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8">
      <c r="A68" s="31"/>
      <c r="B68" s="31"/>
      <c r="C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8">
      <c r="A69" s="31"/>
      <c r="B69" s="31"/>
      <c r="C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8">
      <c r="A70" s="31"/>
      <c r="B70" s="31"/>
      <c r="C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8">
      <c r="A71" s="31"/>
      <c r="B71" s="31"/>
      <c r="C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ht="18">
      <c r="A72" s="31"/>
      <c r="B72" s="31"/>
      <c r="C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8">
      <c r="A73" s="31"/>
      <c r="B73" s="31"/>
      <c r="C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ht="18">
      <c r="A74" s="31"/>
      <c r="B74" s="31"/>
      <c r="C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ht="18">
      <c r="A75" s="31"/>
      <c r="B75" s="31"/>
      <c r="C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ht="18">
      <c r="A76" s="31"/>
      <c r="B76" s="31"/>
      <c r="C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ht="18">
      <c r="A77" s="31"/>
      <c r="B77" s="31"/>
      <c r="C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ht="18">
      <c r="A78" s="31"/>
      <c r="B78" s="31"/>
      <c r="C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ht="18">
      <c r="A79" s="31"/>
      <c r="B79" s="31"/>
      <c r="C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ht="18">
      <c r="A80" s="31"/>
      <c r="B80" s="31"/>
      <c r="C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ht="18">
      <c r="A81" s="31"/>
      <c r="B81" s="31"/>
      <c r="C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 ht="18">
      <c r="A82" s="31"/>
      <c r="B82" s="31"/>
      <c r="C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ht="18">
      <c r="A83" s="31"/>
      <c r="B83" s="31"/>
      <c r="C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ht="18">
      <c r="A84" s="31"/>
      <c r="B84" s="31"/>
      <c r="C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 ht="18">
      <c r="A85" s="31"/>
      <c r="B85" s="31"/>
      <c r="C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 ht="18">
      <c r="A86" s="31"/>
      <c r="B86" s="31"/>
      <c r="C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 ht="18">
      <c r="A87" s="31"/>
      <c r="B87" s="31"/>
      <c r="C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 ht="18">
      <c r="A88" s="31"/>
      <c r="B88" s="31"/>
      <c r="C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ht="18">
      <c r="A89" s="31"/>
      <c r="B89" s="31"/>
      <c r="C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ht="18">
      <c r="A90" s="31"/>
      <c r="B90" s="31"/>
      <c r="C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ht="18">
      <c r="A91" s="31"/>
      <c r="B91" s="31"/>
      <c r="C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ht="18">
      <c r="A92" s="31"/>
      <c r="B92" s="31"/>
      <c r="C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ht="18">
      <c r="A93" s="31"/>
      <c r="B93" s="31"/>
      <c r="C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ht="18">
      <c r="A94" s="31"/>
      <c r="B94" s="31"/>
      <c r="C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ht="18">
      <c r="A95" s="31"/>
      <c r="B95" s="31"/>
      <c r="C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ht="18">
      <c r="A96" s="31"/>
      <c r="B96" s="31"/>
      <c r="C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 ht="18">
      <c r="A97" s="31"/>
      <c r="B97" s="31"/>
      <c r="C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ht="18">
      <c r="A98" s="31"/>
      <c r="B98" s="31"/>
      <c r="C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ht="18">
      <c r="A99" s="31"/>
      <c r="B99" s="31"/>
      <c r="C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:33" ht="18">
      <c r="A100" s="31"/>
      <c r="B100" s="31"/>
      <c r="C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 ht="18">
      <c r="A101" s="31"/>
      <c r="B101" s="31"/>
      <c r="C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:33" ht="18">
      <c r="A102" s="31"/>
      <c r="B102" s="31"/>
      <c r="C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:33" ht="18">
      <c r="A103" s="31"/>
      <c r="B103" s="31"/>
      <c r="C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 ht="18">
      <c r="A104" s="31"/>
      <c r="B104" s="31"/>
      <c r="C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ht="18">
      <c r="A105" s="31"/>
      <c r="B105" s="31"/>
      <c r="C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ht="18">
      <c r="A106" s="31"/>
      <c r="B106" s="31"/>
      <c r="C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 ht="18">
      <c r="A107" s="31"/>
      <c r="B107" s="31"/>
      <c r="C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ht="18">
      <c r="A108" s="31"/>
      <c r="B108" s="31"/>
      <c r="C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 ht="18">
      <c r="A109" s="31"/>
      <c r="B109" s="31"/>
      <c r="C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 ht="18">
      <c r="A110" s="31"/>
      <c r="B110" s="31"/>
      <c r="C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 ht="18">
      <c r="A111" s="31"/>
      <c r="B111" s="31"/>
      <c r="C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 ht="18">
      <c r="A112" s="31"/>
      <c r="B112" s="31"/>
      <c r="C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 ht="18">
      <c r="A113" s="31"/>
      <c r="B113" s="31"/>
      <c r="C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 ht="18">
      <c r="A114" s="31"/>
      <c r="B114" s="31"/>
      <c r="C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:33" ht="18">
      <c r="A115" s="31"/>
      <c r="B115" s="31"/>
      <c r="C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 ht="18">
      <c r="A116" s="31"/>
      <c r="B116" s="31"/>
      <c r="C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:33" ht="18">
      <c r="A117" s="31"/>
      <c r="B117" s="31"/>
      <c r="C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:33" ht="18">
      <c r="A118" s="31"/>
      <c r="B118" s="31"/>
      <c r="C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 ht="18">
      <c r="A119" s="31"/>
      <c r="B119" s="31"/>
      <c r="C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:33" ht="18">
      <c r="A120" s="31"/>
      <c r="B120" s="31"/>
      <c r="C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:33" ht="18">
      <c r="A121" s="31"/>
      <c r="B121" s="31"/>
      <c r="C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:33" ht="18">
      <c r="A122" s="31"/>
      <c r="B122" s="31"/>
      <c r="C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ht="18">
      <c r="A123" s="31"/>
      <c r="B123" s="31"/>
      <c r="C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:33" ht="18">
      <c r="A124" s="31"/>
      <c r="B124" s="31"/>
      <c r="C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:33" ht="18">
      <c r="A125" s="31"/>
      <c r="B125" s="31"/>
      <c r="C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:33" ht="18">
      <c r="A126" s="31"/>
      <c r="B126" s="31"/>
      <c r="C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:33" ht="18">
      <c r="A127" s="31"/>
      <c r="B127" s="31"/>
      <c r="C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:33" ht="18">
      <c r="A128" s="31"/>
      <c r="B128" s="31"/>
      <c r="C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:33" ht="18">
      <c r="A129" s="31"/>
      <c r="B129" s="31"/>
      <c r="C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:33" ht="18">
      <c r="A130" s="31"/>
      <c r="B130" s="31"/>
      <c r="C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:33" ht="18">
      <c r="A131" s="31"/>
      <c r="B131" s="31"/>
      <c r="C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ht="18">
      <c r="A132" s="31"/>
      <c r="B132" s="31"/>
      <c r="C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:33" ht="18">
      <c r="A133" s="31"/>
      <c r="B133" s="31"/>
      <c r="C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:33" ht="18">
      <c r="A134" s="31"/>
      <c r="B134" s="31"/>
      <c r="C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:33" ht="18">
      <c r="A135" s="31"/>
      <c r="B135" s="31"/>
      <c r="C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:33" ht="18">
      <c r="A136" s="31"/>
      <c r="B136" s="31"/>
      <c r="C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:33" ht="18">
      <c r="A137" s="31"/>
      <c r="B137" s="31"/>
      <c r="C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:33" ht="18">
      <c r="A138" s="31"/>
      <c r="B138" s="31"/>
      <c r="C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:33" ht="18">
      <c r="A139" s="31"/>
      <c r="B139" s="31"/>
      <c r="C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1:33" ht="18">
      <c r="A140" s="31"/>
      <c r="B140" s="31"/>
      <c r="C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33" ht="18">
      <c r="A141" s="31"/>
      <c r="B141" s="31"/>
      <c r="C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 ht="18">
      <c r="A142" s="31"/>
      <c r="B142" s="31"/>
      <c r="C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1:33" ht="18">
      <c r="A143" s="31"/>
      <c r="B143" s="31"/>
      <c r="C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</sheetData>
  <mergeCells count="32">
    <mergeCell ref="B18:B19"/>
    <mergeCell ref="E46:L46"/>
    <mergeCell ref="P46:W46"/>
    <mergeCell ref="E47:L47"/>
    <mergeCell ref="P47:W47"/>
    <mergeCell ref="B23:B25"/>
    <mergeCell ref="B26:B27"/>
    <mergeCell ref="B29:B30"/>
    <mergeCell ref="B31:B35"/>
    <mergeCell ref="B36:B39"/>
    <mergeCell ref="B40:B43"/>
    <mergeCell ref="B20:B22"/>
    <mergeCell ref="M6:AB8"/>
    <mergeCell ref="H7:K7"/>
    <mergeCell ref="H8:K8"/>
    <mergeCell ref="A10:A12"/>
    <mergeCell ref="B10:B12"/>
    <mergeCell ref="C10:C12"/>
    <mergeCell ref="D10:D12"/>
    <mergeCell ref="E10:Z10"/>
    <mergeCell ref="AA10:AA12"/>
    <mergeCell ref="AB10:AB12"/>
    <mergeCell ref="H6:K6"/>
    <mergeCell ref="E11:N11"/>
    <mergeCell ref="P11:Z11"/>
    <mergeCell ref="B13:B14"/>
    <mergeCell ref="B15:B17"/>
    <mergeCell ref="H1:K1"/>
    <mergeCell ref="H2:K2"/>
    <mergeCell ref="H3:K3"/>
    <mergeCell ref="H4:K4"/>
    <mergeCell ref="H5:K5"/>
  </mergeCells>
  <printOptions horizontalCentered="1"/>
  <pageMargins left="0.25" right="0.25" top="0.75" bottom="0.75" header="0.3" footer="0.3"/>
  <pageSetup paperSize="9" scale="60" fitToWidth="0" fitToHeight="0" orientation="landscape" r:id="rId1"/>
  <headerFooter alignWithMargins="0"/>
  <rowBreaks count="1" manualBreakCount="1">
    <brk id="25" max="2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429B17D509447BF94996A5C2D8EA0" ma:contentTypeVersion="2" ma:contentTypeDescription="Create a new document." ma:contentTypeScope="" ma:versionID="a5a37ad400123d281fd18c9c8925b454">
  <xsd:schema xmlns:xsd="http://www.w3.org/2001/XMLSchema" xmlns:xs="http://www.w3.org/2001/XMLSchema" xmlns:p="http://schemas.microsoft.com/office/2006/metadata/properties" xmlns:ns2="1a903b0f-52b3-47c4-b128-c4712fea00ca" targetNamespace="http://schemas.microsoft.com/office/2006/metadata/properties" ma:root="true" ma:fieldsID="164ef8ea57b531c13a60f89512d50d09" ns2:_="">
    <xsd:import namespace="1a903b0f-52b3-47c4-b128-c4712fea00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03b0f-52b3-47c4-b128-c4712fea00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A8D10C-0529-4097-8149-11D7ABF9D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03b0f-52b3-47c4-b128-c4712fea0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2E742-22DC-48AE-9698-2C465AFB6D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F6EDF-891E-4B03-9986-1F17CF46321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a903b0f-52b3-47c4-b128-c4712fea00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Opiekunowie roku</vt:lpstr>
      <vt:lpstr>III rok KOS</vt:lpstr>
      <vt:lpstr>'III rok KOS'!Obszar_wydruku</vt:lpstr>
      <vt:lpstr>'Opiekunowie roku'!Obszar_wydruku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2018-06-19T06:40:49Z</cp:lastPrinted>
  <dcterms:created xsi:type="dcterms:W3CDTF">1997-02-26T13:46:56Z</dcterms:created>
  <dcterms:modified xsi:type="dcterms:W3CDTF">2020-05-06T05:48:14Z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0x010100465429B17D509447BF94996A5C2D8EA0</vt:lpwstr>
  </property>
</Properties>
</file>